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90" yWindow="410" windowWidth="20640" windowHeight="11640" tabRatio="773"/>
  </bookViews>
  <sheets>
    <sheet name="ED Visits, 2016–2017" sheetId="2" r:id="rId1"/>
    <sheet name="Notes to readers" sheetId="19" r:id="rId2"/>
    <sheet name="Table of contents" sheetId="3" r:id="rId3"/>
    <sheet name="1 Coverage" sheetId="16" r:id="rId4"/>
    <sheet name="2 ASLOS by PT" sheetId="15" r:id="rId5"/>
    <sheet name="3 LOS by CTAS and admitted" sheetId="14" r:id="rId6"/>
    <sheet name="4 Visits and LOS by peer hosp" sheetId="21" r:id="rId7"/>
    <sheet name="5 Visits and LOS by age grp " sheetId="22" r:id="rId8"/>
    <sheet name="6 Top 10 main problems" sheetId="23" r:id="rId9"/>
    <sheet name="7 Frequent users" sheetId="24" r:id="rId10"/>
    <sheet name="8 5-year trend — Admit LOS" sheetId="29" r:id="rId11"/>
    <sheet name="9 TPIA TWIB LOS" sheetId="30" r:id="rId12"/>
    <sheet name="10 Reg time — Admit LOS" sheetId="25" r:id="rId13"/>
    <sheet name="11 Reg day — Admit LOS " sheetId="26" r:id="rId14"/>
    <sheet name="12 Age breakdown — Admit LOS" sheetId="27" r:id="rId15"/>
    <sheet name="13 High-volume problem — AdmLOS" sheetId="28" r:id="rId16"/>
  </sheets>
  <externalReferences>
    <externalReference r:id="rId17"/>
  </externalReferences>
  <definedNames>
    <definedName name="_xlnm.Print_Area" localSheetId="3">'1 Coverage'!$A$2:$G$25</definedName>
    <definedName name="_xlnm.Print_Area" localSheetId="4">'2 ASLOS by PT'!$A$2:$H$21</definedName>
    <definedName name="_xlnm.Print_Area" localSheetId="5">'3 LOS by CTAS and admitted'!$A$2:$G$24</definedName>
    <definedName name="_xlnm.Print_Area" localSheetId="6">'4 Visits and LOS by peer hosp'!$A$2:$I$43</definedName>
    <definedName name="_xlnm.Print_Area" localSheetId="7">'5 Visits and LOS by age grp '!$A$2:$J$50</definedName>
    <definedName name="_xlnm.Print_Area" localSheetId="8">'6 Top 10 main problems'!$A$2:$G$43</definedName>
    <definedName name="_xlnm.Print_Area" localSheetId="9">'7 Frequent users'!$A$2:$H$68</definedName>
    <definedName name="_xlnm.Print_Area" localSheetId="0">'ED Visits, 2016–2017'!$A$2:$A$18</definedName>
    <definedName name="_xlnm.Print_Area" localSheetId="2">'Table of contents'!$A$1:$A$9</definedName>
    <definedName name="_xlnm.Print_Titles" localSheetId="9">'7 Frequent users'!$4:$5</definedName>
    <definedName name="Title..C13">'2 ASLOS by PT'!$A$4</definedName>
    <definedName name="Title..C9">'8 5-year trend — Admit LOS'!$A$4</definedName>
    <definedName name="Title..D36">'6 Top 10 main problems'!$A$22</definedName>
    <definedName name="Title..E14">'6 Top 10 main problems'!$A$4</definedName>
    <definedName name="Title..F12">'11 Reg day — Admit LOS '!$A$5</definedName>
    <definedName name="Title..F25">'13 High-volume problem — AdmLOS'!$A$5</definedName>
    <definedName name="Title..F26">'12 Age breakdown — Admit LOS'!$A$5</definedName>
    <definedName name="Title..F29">'10 Reg time — Admit LOS'!$A$5</definedName>
    <definedName name="Title..G14">'3 LOS by CTAS and admitted'!$A$5</definedName>
    <definedName name="Title..G18">'1 Coverage'!$A$4</definedName>
    <definedName name="Title..H59">'7 Frequent users'!$A$5</definedName>
    <definedName name="Title..I34">'4 Visits and LOS by peer hosp'!$A$5</definedName>
    <definedName name="Title..J41">'5 Visits and LOS by age grp '!$A$5</definedName>
    <definedName name="Title..J6">'9 TPIA TWIB LOS'!$A$5</definedName>
  </definedNames>
  <calcPr calcId="162913"/>
</workbook>
</file>

<file path=xl/calcChain.xml><?xml version="1.0" encoding="utf-8"?>
<calcChain xmlns="http://schemas.openxmlformats.org/spreadsheetml/2006/main">
  <c r="F7" i="25" l="1"/>
  <c r="F8" i="25"/>
  <c r="F9" i="25"/>
  <c r="F10" i="25"/>
  <c r="F11" i="25"/>
  <c r="F12" i="25"/>
  <c r="F13" i="25"/>
  <c r="F14" i="25"/>
  <c r="F15" i="25"/>
  <c r="F16" i="25"/>
  <c r="F17" i="25"/>
  <c r="F18" i="25"/>
  <c r="F19" i="25"/>
  <c r="F20" i="25"/>
  <c r="F21" i="25"/>
  <c r="F22" i="25"/>
  <c r="F23" i="25"/>
  <c r="F24" i="25"/>
  <c r="F25" i="25"/>
  <c r="F26" i="25"/>
  <c r="F27" i="25"/>
  <c r="F28" i="25"/>
  <c r="F29" i="25"/>
  <c r="F6" i="25"/>
  <c r="F6" i="26"/>
  <c r="F7" i="26"/>
  <c r="F8" i="26"/>
  <c r="F9" i="26"/>
  <c r="F10" i="26"/>
  <c r="F11" i="26"/>
  <c r="F12" i="26"/>
  <c r="F7" i="27"/>
  <c r="F8" i="27"/>
  <c r="F9" i="27"/>
  <c r="F10" i="27"/>
  <c r="F11" i="27"/>
  <c r="F12" i="27"/>
  <c r="F13" i="27"/>
  <c r="F14" i="27"/>
  <c r="F15" i="27"/>
  <c r="F16" i="27"/>
  <c r="F17" i="27"/>
  <c r="F18" i="27"/>
  <c r="F19" i="27"/>
  <c r="F20" i="27"/>
  <c r="F21" i="27"/>
  <c r="F22" i="27"/>
  <c r="F23" i="27"/>
  <c r="F24" i="27"/>
  <c r="F25" i="27"/>
  <c r="F26" i="27"/>
  <c r="F6" i="27"/>
</calcChain>
</file>

<file path=xl/sharedStrings.xml><?xml version="1.0" encoding="utf-8"?>
<sst xmlns="http://schemas.openxmlformats.org/spreadsheetml/2006/main" count="654" uniqueCount="309">
  <si>
    <t>N.L.</t>
  </si>
  <si>
    <t>P.E.I.</t>
  </si>
  <si>
    <t>N.S.</t>
  </si>
  <si>
    <t>N.B.</t>
  </si>
  <si>
    <t>Que.</t>
  </si>
  <si>
    <t>Ont.</t>
  </si>
  <si>
    <t>Sask.</t>
  </si>
  <si>
    <t>Alta.</t>
  </si>
  <si>
    <t>B.C.</t>
  </si>
  <si>
    <t>Y.T.</t>
  </si>
  <si>
    <t>N.W.T.</t>
  </si>
  <si>
    <t>Nun.</t>
  </si>
  <si>
    <t>Total</t>
  </si>
  <si>
    <t>Notes</t>
  </si>
  <si>
    <t>* The province/territory where the hospital is located.</t>
  </si>
  <si>
    <t>Source</t>
  </si>
  <si>
    <t>* Figures were standardized using the 2011–2012 NACRS ED population.</t>
  </si>
  <si>
    <t>† The province/territory where the hospital is located.</t>
  </si>
  <si>
    <t>Coverage</t>
  </si>
  <si>
    <t>P.E.I.**</t>
  </si>
  <si>
    <t>N.S.**</t>
  </si>
  <si>
    <t>Man.**</t>
  </si>
  <si>
    <t>Sask.**</t>
  </si>
  <si>
    <t>B.C.**</t>
  </si>
  <si>
    <t>§ Admitted cases include patients who were admitted to the reporting facility and do not include patients who were transferred to another facility.</t>
  </si>
  <si>
    <t>Teaching</t>
  </si>
  <si>
    <t>0–4</t>
  </si>
  <si>
    <t>5–19</t>
  </si>
  <si>
    <t>20–64</t>
  </si>
  <si>
    <t>65+</t>
  </si>
  <si>
    <t>Number of ED visits</t>
  </si>
  <si>
    <t>Province/territory*</t>
  </si>
  <si>
    <r>
      <t>Province/territory</t>
    </r>
    <r>
      <rPr>
        <b/>
        <vertAlign val="superscript"/>
        <sz val="11"/>
        <color theme="0"/>
        <rFont val="Arial"/>
        <family val="2"/>
      </rPr>
      <t>†</t>
    </r>
  </si>
  <si>
    <t>Community — Large</t>
  </si>
  <si>
    <t>Community — Medium</t>
  </si>
  <si>
    <t>Community — Small</t>
  </si>
  <si>
    <t>* Admitted cases include patients who were admitted to the reporting facility and do not include patients who were transferred to another facility.</t>
  </si>
  <si>
    <t>‡ The analysis excludes patients with invalid age.</t>
  </si>
  <si>
    <t>Non-admitted (%)</t>
  </si>
  <si>
    <t>0–17</t>
  </si>
  <si>
    <t xml:space="preserve">18–64 </t>
  </si>
  <si>
    <t xml:space="preserve">65–74 </t>
  </si>
  <si>
    <t xml:space="preserve">75–84 </t>
  </si>
  <si>
    <t>85+</t>
  </si>
  <si>
    <t>Notes to readers</t>
  </si>
  <si>
    <t>Table of contents</t>
  </si>
  <si>
    <t>Back to the table of contents</t>
  </si>
  <si>
    <r>
      <t>Province/ territory</t>
    </r>
    <r>
      <rPr>
        <b/>
        <vertAlign val="superscript"/>
        <sz val="11"/>
        <color theme="0"/>
        <rFont val="Arial"/>
        <family val="2"/>
      </rPr>
      <t>†</t>
    </r>
  </si>
  <si>
    <t>‡ Unknown peer group and unknown province/territory are excluded from the analyses. Urgent care centres and stand-alone EDs that are not assigned acute hospital peer groups are excluded as well.</t>
  </si>
  <si>
    <r>
      <t>Age group</t>
    </r>
    <r>
      <rPr>
        <b/>
        <vertAlign val="superscript"/>
        <sz val="11"/>
        <color theme="0"/>
        <rFont val="Arial"/>
        <family val="2"/>
      </rPr>
      <t>‡</t>
    </r>
  </si>
  <si>
    <t>* Frequent ED user: Patient with 4 or more ED visits in the fiscal year.</t>
  </si>
  <si>
    <t>‡ The analysis excludes patients with invalid age or with missing/invalid health care number.</t>
  </si>
  <si>
    <r>
      <t>Man.</t>
    </r>
    <r>
      <rPr>
        <b/>
        <vertAlign val="superscript"/>
        <sz val="11"/>
        <color rgb="FF000000"/>
        <rFont val="Arial"/>
        <family val="2"/>
      </rPr>
      <t>§</t>
    </r>
  </si>
  <si>
    <t>Acute hospital 
peer group</t>
  </si>
  <si>
    <t>The following data tables are provided to facilitate your research and analysis.</t>
  </si>
  <si>
    <t xml:space="preserve">Additional resources </t>
  </si>
  <si>
    <t>Talk to us</t>
  </si>
  <si>
    <t>1) Abdominal and pelvic pain</t>
  </si>
  <si>
    <t>2) Pain in throat and chest</t>
  </si>
  <si>
    <t>3) Acute upper respiratory infection, multiple/unspecified site</t>
  </si>
  <si>
    <t>6) Other medical care</t>
  </si>
  <si>
    <t>7) Open wound of wrist and hand</t>
  </si>
  <si>
    <t>8) Other gastroenteritis and colitis</t>
  </si>
  <si>
    <t>9) Cellulitis</t>
  </si>
  <si>
    <t>10) Open wound of head</t>
  </si>
  <si>
    <t>Overall</t>
  </si>
  <si>
    <t>Non-admitted</t>
  </si>
  <si>
    <t>Admitted*</t>
  </si>
  <si>
    <t>All ED users</t>
  </si>
  <si>
    <t>Frequent ED users*</t>
  </si>
  <si>
    <r>
      <t>P.E.I.</t>
    </r>
    <r>
      <rPr>
        <b/>
        <vertAlign val="superscript"/>
        <sz val="11"/>
        <rFont val="Arial"/>
        <family val="2"/>
      </rPr>
      <t>§</t>
    </r>
  </si>
  <si>
    <r>
      <t>N.S.</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</si>
  <si>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</si>
  <si>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</si>
  <si>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</si>
  <si>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Main problem</t>
  </si>
  <si>
    <t>Note</t>
  </si>
  <si>
    <r>
      <t xml:space="preserve">• </t>
    </r>
    <r>
      <rPr>
        <sz val="11"/>
        <color rgb="FF000000"/>
        <rFont val="Arial"/>
        <family val="2"/>
      </rPr>
      <t>Interactive data tables</t>
    </r>
  </si>
  <si>
    <r>
      <rPr>
        <sz val="11"/>
        <rFont val="Arial"/>
        <family val="2"/>
      </rPr>
      <t xml:space="preserve">For data-specific information: </t>
    </r>
    <r>
      <rPr>
        <u/>
        <sz val="11"/>
        <color rgb="FF0070C0"/>
        <rFont val="Arial"/>
        <family val="2"/>
      </rPr>
      <t xml:space="preserve">
cad@cihi.ca</t>
    </r>
  </si>
  <si>
    <r>
      <rPr>
        <sz val="11"/>
        <rFont val="Arial"/>
        <family val="2"/>
      </rPr>
      <t xml:space="preserve">For media inquiries: </t>
    </r>
    <r>
      <rPr>
        <u/>
        <sz val="11"/>
        <color rgb="FF0070C0"/>
        <rFont val="Arial"/>
        <family val="2"/>
      </rPr>
      <t xml:space="preserve">
media@cihi.ca</t>
    </r>
  </si>
  <si>
    <t>To find other information on this subject, use the following search terms: emergency room, 
emergency department, wait times, length of stay, seniors, triage, admitted, CTAS, hospital 
peer group, frequent users.</t>
  </si>
  <si>
    <r>
      <t>P.E.I.</t>
    </r>
    <r>
      <rPr>
        <b/>
        <vertAlign val="superscript"/>
        <sz val="11"/>
        <rFont val="Arial"/>
        <family val="2"/>
      </rPr>
      <t>‡</t>
    </r>
  </si>
  <si>
    <r>
      <t>N.S.</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</si>
  <si>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</si>
  <si>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</si>
  <si>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</si>
  <si>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 CTAS level I–III (discharged) cases include patients with a triage level of resuscitation, emergent or urgent and a visit disposition of discharged home; they exclude patients who 
were transferred to another facility and those who died.</t>
  </si>
  <si>
    <t>‡ CTAS level IV–V (discharged) cases include patients with a triage level of less urgent or non-urgent and a visit disposition of discharged home; they exclude patients who were transferred 
to another facility and those who died.</t>
  </si>
  <si>
    <r>
      <t>P.E.I.</t>
    </r>
    <r>
      <rPr>
        <b/>
        <vertAlign val="superscript"/>
        <sz val="11"/>
        <color theme="0"/>
        <rFont val="Arial"/>
        <family val="2"/>
      </rPr>
      <t>§</t>
    </r>
  </si>
  <si>
    <r>
      <t>Sask.</t>
    </r>
    <r>
      <rPr>
        <b/>
        <vertAlign val="superscript"/>
        <sz val="11"/>
        <color theme="0"/>
        <rFont val="Arial"/>
        <family val="2"/>
      </rPr>
      <t>§</t>
    </r>
  </si>
  <si>
    <r>
      <t>B.C.</t>
    </r>
    <r>
      <rPr>
        <b/>
        <vertAlign val="superscript"/>
        <sz val="11"/>
        <color theme="0"/>
        <rFont val="Arial"/>
        <family val="2"/>
      </rPr>
      <t>§</t>
    </r>
  </si>
  <si>
    <r>
      <t>N.S.</t>
    </r>
    <r>
      <rPr>
        <b/>
        <vertAlign val="superscript"/>
        <sz val="11"/>
        <color rgb="FFD9D9D9"/>
        <rFont val="Arial"/>
        <family val="2"/>
      </rPr>
      <t>§</t>
    </r>
  </si>
  <si>
    <r>
      <t>Man.</t>
    </r>
    <r>
      <rPr>
        <b/>
        <vertAlign val="superscript"/>
        <sz val="11"/>
        <color rgb="FFD9D9D9"/>
        <rFont val="Arial"/>
        <family val="2"/>
      </rPr>
      <t>§</t>
    </r>
  </si>
  <si>
    <t>Admitted* (%)</t>
  </si>
  <si>
    <t xml:space="preserve">Please see Table 6b below for province- and territory-specific coverage regarding main problem diagnosis information. </t>
  </si>
  <si>
    <r>
      <rPr>
        <sz val="11"/>
        <rFont val="Arial"/>
        <family val="2"/>
      </rPr>
      <t xml:space="preserve">The following companion products are available on </t>
    </r>
    <r>
      <rPr>
        <u/>
        <sz val="11"/>
        <color rgb="FF0070C0"/>
        <rFont val="Arial"/>
        <family val="2"/>
      </rPr>
      <t>CIHI’s website:</t>
    </r>
  </si>
  <si>
    <r>
      <t>N.S.</t>
    </r>
    <r>
      <rPr>
        <vertAlign val="superscript"/>
        <sz val="11"/>
        <rFont val="Arial"/>
        <family val="2"/>
      </rPr>
      <t>§</t>
    </r>
  </si>
  <si>
    <r>
      <t>Man.</t>
    </r>
    <r>
      <rPr>
        <vertAlign val="superscript"/>
        <sz val="11"/>
        <rFont val="Arial"/>
        <family val="2"/>
      </rPr>
      <t>§</t>
    </r>
  </si>
  <si>
    <r>
      <t>Sask.</t>
    </r>
    <r>
      <rPr>
        <vertAlign val="superscript"/>
        <sz val="11"/>
        <rFont val="Arial"/>
        <family val="2"/>
      </rPr>
      <t>§</t>
    </r>
  </si>
  <si>
    <r>
      <t>B.C.</t>
    </r>
    <r>
      <rPr>
        <vertAlign val="superscript"/>
        <sz val="11"/>
        <rFont val="Arial"/>
        <family val="2"/>
      </rPr>
      <t>§</t>
    </r>
  </si>
  <si>
    <r>
      <t>P.E.I.</t>
    </r>
    <r>
      <rPr>
        <vertAlign val="superscript"/>
        <sz val="11"/>
        <rFont val="Arial"/>
        <family val="2"/>
      </rPr>
      <t>§</t>
    </r>
  </si>
  <si>
    <r>
      <rPr>
        <sz val="11"/>
        <color rgb="FF58595B"/>
        <rFont val="Arial"/>
        <family val="2"/>
      </rPr>
      <t>Overall</t>
    </r>
    <r>
      <rPr>
        <sz val="11"/>
        <color theme="0"/>
        <rFont val="Arial"/>
        <family val="2"/>
      </rPr>
      <t xml:space="preserve">
Number of 
ED visits</t>
    </r>
  </si>
  <si>
    <r>
      <rPr>
        <sz val="11"/>
        <color rgb="FF58595B"/>
        <rFont val="Arial"/>
        <family val="2"/>
      </rPr>
      <t>All ED users</t>
    </r>
    <r>
      <rPr>
        <sz val="11"/>
        <color theme="0"/>
        <rFont val="Arial"/>
        <family val="2"/>
      </rPr>
      <t xml:space="preserve">
Number of ED visits</t>
    </r>
  </si>
  <si>
    <r>
      <rPr>
        <sz val="11"/>
        <color rgb="FF58595B"/>
        <rFont val="Arial"/>
        <family val="2"/>
      </rPr>
      <t>Frequent ED users*</t>
    </r>
    <r>
      <rPr>
        <sz val="11"/>
        <color theme="0"/>
        <rFont val="Arial"/>
        <family val="2"/>
      </rPr>
      <t xml:space="preserve">
Number of ED visits</t>
    </r>
  </si>
  <si>
    <r>
      <rPr>
        <sz val="11"/>
        <color rgb="FF58595B"/>
        <rFont val="Arial"/>
        <family val="2"/>
      </rPr>
      <t>All ED users</t>
    </r>
    <r>
      <rPr>
        <sz val="11"/>
        <color theme="0"/>
        <rFont val="Arial"/>
        <family val="2"/>
      </rPr>
      <t xml:space="preserve">
Number of 
unique patients</t>
    </r>
  </si>
  <si>
    <r>
      <rPr>
        <sz val="11"/>
        <color rgb="FF58595B"/>
        <rFont val="Arial"/>
        <family val="2"/>
      </rPr>
      <t>Frequent ED users*</t>
    </r>
    <r>
      <rPr>
        <sz val="11"/>
        <color theme="0"/>
        <rFont val="Arial"/>
        <family val="2"/>
      </rPr>
      <t xml:space="preserve">
Number of 
unique patients</t>
    </r>
  </si>
  <si>
    <t>4) Dorsalgia (back pain)</t>
  </si>
  <si>
    <t>5) Other disorders of urinary system</t>
  </si>
  <si>
    <t>100+</t>
  </si>
  <si>
    <t>Monday</t>
  </si>
  <si>
    <t>Tuesday</t>
  </si>
  <si>
    <t>Wednesday</t>
  </si>
  <si>
    <t>Thursday</t>
  </si>
  <si>
    <t>Friday</t>
  </si>
  <si>
    <t>Saturday</t>
  </si>
  <si>
    <t>Sunday</t>
  </si>
  <si>
    <t>Number of 
ED visits</t>
  </si>
  <si>
    <t>1) Pneumonia, organism unspecified</t>
  </si>
  <si>
    <t>2) Other chronic obstructive pulmonary disease</t>
  </si>
  <si>
    <t>3) Heart failure</t>
  </si>
  <si>
    <t>4) Other disorders of urinary system</t>
  </si>
  <si>
    <t>5) Other sepsis</t>
  </si>
  <si>
    <t>6) Abnormal results of function studies</t>
  </si>
  <si>
    <t>7) Depressive episode</t>
  </si>
  <si>
    <t>8) Malaise and fatigue</t>
  </si>
  <si>
    <t>9) Fever of other and unknown origin</t>
  </si>
  <si>
    <t>10) Acute renal failure</t>
  </si>
  <si>
    <t>11) Other gastroenteritis and colitis of infectious and unspecified origin</t>
  </si>
  <si>
    <t>12) Abnormalities of breathing</t>
  </si>
  <si>
    <t>14) Cellulitis</t>
  </si>
  <si>
    <t>15) Syncope and collapse</t>
  </si>
  <si>
    <t>16) Other symptoms and signs involving cognitive functions and awareness</t>
  </si>
  <si>
    <t>17) Delirium, not induced by alcohol and other psychoactive substances</t>
  </si>
  <si>
    <t>18) Type 2 diabetes mellitus</t>
  </si>
  <si>
    <t>20) Schizophrenia</t>
  </si>
  <si>
    <t>National Ambulatory Care Reporting System, 2015–2016 and 2016–2017, Canadian Institute for Health Information.</t>
  </si>
  <si>
    <t>2016–2017</t>
  </si>
  <si>
    <t>2012–2013</t>
  </si>
  <si>
    <t>2013–2014</t>
  </si>
  <si>
    <t>2014–2015</t>
  </si>
  <si>
    <t>2015–2016</t>
  </si>
  <si>
    <t xml:space="preserve">Screen reader users. This workbook has 16 tabs, including this title page, Notes to readers on tab 2, a Table of contents on tab 3 and 13 data tables beginning on tab 4.
</t>
  </si>
  <si>
    <t>Table 8 5-year trend, total time spent in emergency department for admitted patients, 2012–2013 to 2016–2017</t>
  </si>
  <si>
    <r>
      <t xml:space="preserve">Table 8 </t>
    </r>
    <r>
      <rPr>
        <sz val="12"/>
        <rFont val="Arial"/>
        <family val="2"/>
      </rPr>
      <t>5-year trend, total time spent in emergency department for admitted* patients, 2012–2013 to 2016–2017</t>
    </r>
  </si>
  <si>
    <t>Table 10 Number of emergency department visits and total time spent in emergency department for admitted patients by registration time, 2015–2016 and 2016–2017</t>
  </si>
  <si>
    <r>
      <t xml:space="preserve">Table 10 </t>
    </r>
    <r>
      <rPr>
        <sz val="12"/>
        <rFont val="Arial"/>
        <family val="2"/>
      </rPr>
      <t>Number of emergency department visits and total time spent in emergency department for admitted* patients by registration time, 2015–2016 and 2016–2017</t>
    </r>
  </si>
  <si>
    <r>
      <t xml:space="preserve">Table 11 </t>
    </r>
    <r>
      <rPr>
        <sz val="12"/>
        <rFont val="Arial"/>
        <family val="2"/>
      </rPr>
      <t>Number of emergency department visits and total time spent in emergency department for admitted* patients by day of registration, 2015–2016 and 2016–2017</t>
    </r>
  </si>
  <si>
    <t>Table 11 Number of emergency department visits and total time spent in emergency department for admitted patients by day of registration, 2015–2016 and 2016–2017</t>
  </si>
  <si>
    <r>
      <t xml:space="preserve">Table 12 </t>
    </r>
    <r>
      <rPr>
        <sz val="12"/>
        <rFont val="Arial"/>
        <family val="2"/>
      </rPr>
      <t>Number of emergency department visits and total time spent in emergency department for admitted* patients by age group, 2015–2016 and 2016–2017</t>
    </r>
  </si>
  <si>
    <t>Table 12 Number of emergency department visits and total time spent in emergency department for admitted patients by age group, 2015–2016 and 2016–2017</t>
  </si>
  <si>
    <t>Table 13 Number of emergency department visits and total time spent in emergency department for admitted patients for top 20 (by admitted volume) main problems with large increases in length of stay, 2015–2016 and 2016–2017</t>
  </si>
  <si>
    <t>Fiscal year</t>
  </si>
  <si>
    <t>ED LOS
(90% spent less, in hours)</t>
  </si>
  <si>
    <t>National Ambulatory Care Reporting System, 2012–2013 to 2016–2017, Canadian Institute for Health Information.</t>
  </si>
  <si>
    <t>TPIA (90% spent less, in hours)</t>
  </si>
  <si>
    <t>TWIB (90% spent less, in hours)</t>
  </si>
  <si>
    <t>ED LOS (90% spent less, in hours)</t>
  </si>
  <si>
    <t>TPIA: Time to physician initial assessment.</t>
  </si>
  <si>
    <t>TWIB: Time waiting for inpatient bed.</t>
  </si>
  <si>
    <t>ED LOS: Emergency department length of stay.</t>
  </si>
  <si>
    <t>Registration time</t>
  </si>
  <si>
    <t>Screen reader users: There is 1 table on this tab, called Table 10: Number of emergency department visits and total time spent in emergency department for admitted* patients by registration time, 2015–2016 and 2016–2017. It begins at cell A5 and ends at cell F29. The note begins in cell A30 and the source begins in cell A33. A link back to the table of contents is in cell A2.</t>
  </si>
  <si>
    <t>12:00–12:59</t>
  </si>
  <si>
    <t>10:00–10:59</t>
  </si>
  <si>
    <t>11:00–11:59</t>
  </si>
  <si>
    <t>13:00–13:59</t>
  </si>
  <si>
    <t>14:00–14:59</t>
  </si>
  <si>
    <t>15:00–15:59</t>
  </si>
  <si>
    <t>16:00–16:59</t>
  </si>
  <si>
    <t>17:00–17:59</t>
  </si>
  <si>
    <t>18:00–18:59</t>
  </si>
  <si>
    <t>19:00–19:59</t>
  </si>
  <si>
    <t>20:00–20:59</t>
  </si>
  <si>
    <t>21:00–21:59</t>
  </si>
  <si>
    <t>22:00–22:59</t>
  </si>
  <si>
    <t>23:00–23:59</t>
  </si>
  <si>
    <t>Screen reader users: There is 1 table on this tab, called Table 11: Number of emergency department visits and total time spent in emergency department for admitted* patients by day of registration, 2015–2016 and 2016–2017. It begins at cell A5 and ends at cell F12. The notes begin in cell A13 and the source begins in cell A16. A link back to the table of contents is in cell A2.</t>
  </si>
  <si>
    <t>Day of registration</t>
  </si>
  <si>
    <t>Screen reader users: There is 1 table on this tab, called Table 12: Number of emergency department visits and total time spent in emergency department for admitted* patients by age group, 2015–2016 and 2016–2017. It begins at cell A5 and ends at cell F26. The notes begin in cell A27 and the source begins in cell A31. A link back to the table of contents is in cell A2.</t>
  </si>
  <si>
    <t>† The analysis excludes patients with invalid age.</t>
  </si>
  <si>
    <r>
      <rPr>
        <b/>
        <sz val="12"/>
        <rFont val="Arial"/>
        <family val="2"/>
      </rPr>
      <t xml:space="preserve">Table 13 </t>
    </r>
    <r>
      <rPr>
        <sz val="12"/>
        <rFont val="Arial"/>
        <family val="2"/>
      </rPr>
      <t>Number of emergency department visits and total time spent in emergency department for admitted*</t>
    </r>
    <r>
      <rPr>
        <vertAlign val="superscript"/>
        <sz val="12"/>
        <rFont val="Arial"/>
        <family val="2"/>
      </rPr>
      <t xml:space="preserve"> </t>
    </r>
    <r>
      <rPr>
        <sz val="12"/>
        <rFont val="Arial"/>
        <family val="2"/>
      </rPr>
      <t>patients for top 20 (by admitted volume) 
main problems with large increases in length of stay, 2015–2016 and 2016–2017</t>
    </r>
  </si>
  <si>
    <t xml:space="preserve">Number of ED visits </t>
  </si>
  <si>
    <t>13) Other disorders of fluid, electrolyte and acid–base balance</t>
  </si>
  <si>
    <t>19) Stroke, not specified as hemorrhage or infarction</t>
  </si>
  <si>
    <t>Table 1 Number of ED facilities/records and ED coverage in NACRS, 2015–2016 and 2016–2017</t>
  </si>
  <si>
    <t>Screen reader users: There is 1 table on this tab, called Table 9: Emergency department time to physician initial assessment and inpatient bed, and total time spent in emergency department, for admitted* patients, 2015–2016 and 2016–2017. It begins at cell A5 and ends at cell J6. The notes begin in cell A7 and the source begins in cell A12. A link back to the table of contents is in cell A2.</t>
  </si>
  <si>
    <t>Table 9 Emergency department time to physician initial assessment and inpatient bed, and total time spent in emergency department, for admitted patients, 2015–2016 and 2016–2017</t>
  </si>
  <si>
    <t>00:00–00:59</t>
  </si>
  <si>
    <t>01:00–01:59</t>
  </si>
  <si>
    <t>02:00–02:59</t>
  </si>
  <si>
    <t>03:00–03:59</t>
  </si>
  <si>
    <t>04:00–04:59</t>
  </si>
  <si>
    <t>05:00–05:59</t>
  </si>
  <si>
    <t>06:00–06:59</t>
  </si>
  <si>
    <t>07:00–07:59</t>
  </si>
  <si>
    <t>08:00–08:59</t>
  </si>
  <si>
    <t>09:00–09:59</t>
  </si>
  <si>
    <t>Screen reader users: There is 1 table on this tab, called Table 13: Number of emergency department visits and total time spent in emergency department for admitted* patients for top 20 (by admitted volume) main problems with large increases in length of stay, 2015–2016 and 2016–2017. It begins at cell A5 and ends at cell F25. The notes begin in cell A26 and the source begins in cell A29. A link back to the table of contents is in cell A2.</t>
  </si>
  <si>
    <t>Screen reader users: There is 1 table on this tab, called Table 1: Number of ED facilities/records and ED coverage in NACRS, 2015–2016 and 2016–2017. It begins at cell A4 and ends at cell G18. The notes begin in cell A19 and the source begins in cell A24. A link back to the table of contents is in cell A2.</t>
  </si>
  <si>
    <t>Screen reader users: There is 1 table on this tab, called Table 2: Age-standardized* length of stay in ED, participating provinces/territories, NACRS, 2016–2017. It begins at cell A4 and ends at cell C13. The notes begin in cell A14, coverage information begins in cell A18 and the source begins in cell A20. A link back to the table of contents is in cell A2.</t>
  </si>
  <si>
    <t>Screen reader users: There is 1 table on this tab, called Table 3: ED length of stay for Canadian Triage and Acuity Scale (CTAS) levels and admitted cases, participating provinces/territories, NACRS, 2016–2017. It begins at cell A5 and ends at cell G14. The notes begin in cell A15, coverage information begins in cell A21 and the source begins in cell A23. A link back to the table of contents is in cell A2.</t>
  </si>
  <si>
    <t>Screen reader users: There is 1 table on this tab, called Table 4: Number of ED visits and length of stay (LOS) in ED by acute hospital peer group, participating provinces/territories, NACRS, 2016–2017. It begins at cell A5 and ends at cell I34. The notes begin in cell A35, coverage information begins in cell A40 and the source begins in cell A42. A link back to the table of contents is in cell A2.</t>
  </si>
  <si>
    <t>Screen reader users: There is 1 table on this tab, called Table 5: Number of ED visits and length of stay (LOS) in ED by age group, participating provinces/territories, NACRS, 2016–2017. It begins at cell A5 and ends at cell J41. The notes begin in cell A42, coverage information begins in cell A47 and the source begins in cell A49. A link back to the table of contents is in cell A2.</t>
  </si>
  <si>
    <t>Screen reader users: There are 2 tables on this tab. The first table is called Table 6a: Top 10 main problems — Number of ED visits, length of stay (LOS) and percentage of admitted and non-admitted cases in ED, NACRS, 2016–2017. It begins at cell A4 and ends at cell E14. The note begins in cell A15, coverage information begins in cell A17 and the source begins in cell A19. The second table is called Table 6b: Number of ED facilities/records and ED coverage* with main problem diagnosis in NACRS, 2016–2017. It begins at cell A22 and ends at cell D36. The notes begin in cell A37 and the source begins in cell A42. A link back to the table of contents is in cell A2.</t>
  </si>
  <si>
    <t>Screen reader users: There is 1 table on this tab, called Table 7: Volume of ED visits and patients for frequent ED users, by age group, participating provinces/territories, NACRS, 2016–2017. It begins at cell A5 and ends at cell H59. The notes begin in cell A60, coverage information begins in cell A65 and the source begins in cell A67. A link back to the table of contents is in cell A2.</t>
  </si>
  <si>
    <t>NACRS Emergency Department Visits 
and Length of Stay by Province/Territory, 2016–2017</t>
  </si>
  <si>
    <t>Table 2 Age-standardized length of stay in ED, participating provinces/territories, NACRS, 2016–2017</t>
  </si>
  <si>
    <t xml:space="preserve">Table 3 ED length of stay for Canadian Triage and Acuity Scale (CTAS) levels and admitted cases, 
participating provinces/territories, NACRS, 2016–2017 </t>
  </si>
  <si>
    <t>Table 4 Number of ED visits and length of stay (LOS) in ED by acute hospital peer group, 
participating provinces/territories, NACRS, 2016–2017</t>
  </si>
  <si>
    <t xml:space="preserve">Table 5 Number of ED visits and length of stay (LOS) in ED by age group, participating 
provinces/territories, NACRS, 2016–2017 </t>
  </si>
  <si>
    <t>Table 6a Top 10 main problems — Number of ED visits, length of stay (LOS) and percentage of admitted and non-admitted cases in ED, NACRS, 2016–2017</t>
  </si>
  <si>
    <t>Table 6b Number of ED facilities/records and ED coverage with main problem diagnosis in NACRS, 2016–2017</t>
  </si>
  <si>
    <t xml:space="preserve">Table 7 Volume of ED visits and patients for frequent ED users, by age group, participating 
provinces/territories, NACRS, 2016–2017 </t>
  </si>
  <si>
    <r>
      <rPr>
        <b/>
        <sz val="12"/>
        <rFont val="Arial"/>
        <family val="2"/>
      </rPr>
      <t>Table 1</t>
    </r>
    <r>
      <rPr>
        <sz val="12"/>
        <rFont val="Arial"/>
        <family val="2"/>
      </rPr>
      <t xml:space="preserve">  Number of ED facilities/records and ED coverage in NACRS, 2015–2016 and 2016–2017</t>
    </r>
  </si>
  <si>
    <r>
      <rPr>
        <b/>
        <sz val="12"/>
        <rFont val="Arial"/>
        <family val="2"/>
      </rPr>
      <t xml:space="preserve">Table 2  </t>
    </r>
    <r>
      <rPr>
        <sz val="12"/>
        <rFont val="Arial"/>
        <family val="2"/>
      </rPr>
      <t>Age-standardized* length of stay in ED, participating provinces/territories, NACRS, 2016–2017</t>
    </r>
  </si>
  <si>
    <r>
      <rPr>
        <b/>
        <sz val="12"/>
        <rFont val="Arial"/>
        <family val="2"/>
      </rPr>
      <t>Table 3</t>
    </r>
    <r>
      <rPr>
        <sz val="12"/>
        <rFont val="Arial"/>
        <family val="2"/>
      </rPr>
      <t xml:space="preserve">  ED length of stay for Canadian Triage and Acuity Scale (CTAS) levels and admitted cases, participating provinces/territories, 
NACRS, 2016–2017 </t>
    </r>
  </si>
  <si>
    <r>
      <rPr>
        <b/>
        <sz val="12"/>
        <rFont val="Arial"/>
        <family val="2"/>
      </rPr>
      <t>Table 5</t>
    </r>
    <r>
      <rPr>
        <sz val="12"/>
        <rFont val="Arial"/>
        <family val="2"/>
      </rPr>
      <t xml:space="preserve">  Number of ED visits and length of stay (LOS) in ED by age group, participating provinces/territories, NACRS, 2016–2017 </t>
    </r>
  </si>
  <si>
    <r>
      <rPr>
        <b/>
        <sz val="12"/>
        <rFont val="Arial"/>
        <family val="2"/>
      </rPr>
      <t>Table 6b</t>
    </r>
    <r>
      <rPr>
        <sz val="12"/>
        <rFont val="Arial"/>
        <family val="2"/>
      </rPr>
      <t xml:space="preserve">  Number of ED facilities/records and ED coverage* with main problem diagnosis in NACRS, 2016–2017</t>
    </r>
  </si>
  <si>
    <t>National Ambulatory Care Reporting System, 2016–2017, Canadian Institute for Health Information.</t>
  </si>
  <si>
    <t>§ Manitoba results include data from only the Winnipeg Regional Health Authority, which was the only region that submitted data to NACRS in 2016–2017.</t>
  </si>
  <si>
    <t>‡ NACRS ED coverage is based on total estimated ED visits in Canada in 2015–2016.</t>
  </si>
  <si>
    <t>* Estimate based on figures from the 2015–2016 Canadian MIS Database (CMDB).</t>
  </si>
  <si>
    <r>
      <rPr>
        <b/>
        <sz val="12"/>
        <rFont val="Arial"/>
        <family val="2"/>
      </rPr>
      <t>Table 7</t>
    </r>
    <r>
      <rPr>
        <sz val="12"/>
        <rFont val="Arial"/>
        <family val="2"/>
      </rPr>
      <t xml:space="preserve">  Volume of ED visits and patients for frequent ED users, by age group, participating provinces/territories, NACRS, 2016–2017 </t>
    </r>
  </si>
  <si>
    <t>† NACRS ED coverage is based on total estimated ED visits in Canada in 2014–2015.</t>
  </si>
  <si>
    <t>§ Manitoba results include data from only the Winnipeg Regional Health Authority, which was the only region that submitted data to NACRS in 2015–2016 and 2016–2017.</t>
  </si>
  <si>
    <t>Number of ED facilities submitting to NACRS, 2015–2016</t>
  </si>
  <si>
    <t>Number of ED records submitted to NACRS, 2015–2016</t>
  </si>
  <si>
    <t>Number of ED facilities submitting to NACRS, 2016–2017</t>
  </si>
  <si>
    <t>Number of ED records submitted to NACRS, 2016–2017</t>
  </si>
  <si>
    <r>
      <t>Estimated</t>
    </r>
    <r>
      <rPr>
        <b/>
        <vertAlign val="superscript"/>
        <sz val="11"/>
        <color theme="0"/>
        <rFont val="Arial"/>
        <family val="2"/>
      </rPr>
      <t>†</t>
    </r>
    <r>
      <rPr>
        <b/>
        <sz val="11"/>
        <color theme="0"/>
        <rFont val="Arial"/>
        <family val="2"/>
      </rPr>
      <t xml:space="preserve"> ED coverage in NACRS, 2015–2016 </t>
    </r>
  </si>
  <si>
    <r>
      <t>Estimated</t>
    </r>
    <r>
      <rPr>
        <b/>
        <vertAlign val="superscript"/>
        <sz val="11"/>
        <color theme="0"/>
        <rFont val="Arial"/>
        <family val="2"/>
      </rPr>
      <t>‡</t>
    </r>
    <r>
      <rPr>
        <b/>
        <sz val="11"/>
        <color theme="0"/>
        <rFont val="Arial"/>
        <family val="2"/>
      </rPr>
      <t xml:space="preserve"> ED coverage in NACRS, 2016–2017 </t>
    </r>
  </si>
  <si>
    <t>Median (50% spent less, in hours)</t>
  </si>
  <si>
    <t>90th percentile (90% spent less, in hours)</t>
  </si>
  <si>
    <t>‡ The data is representative of only the facilities that submitted to NACRS in 2016–2017, as not all facilities in these jurisdictions are captured in the NACRS database. Given this, comparisons involving these jurisdictions should be made with caution.</t>
  </si>
  <si>
    <t>In 2016–2017, NACRS included all EDs in Alberta, Ontario and Yukon, 29 in B.C., 10 in Saskatchewan, 8 in Manitoba, 11 in Nova Scotia 
and 1 in P.E.I.</t>
  </si>
  <si>
    <t>** The data is representative of only the facilities that submitted to NACRS in 2016–2017, as not all facilities in these jurisdictions are captured in the NACRS database. Given this, 
comparisons involving these jurisdictions should be made with caution.</t>
  </si>
  <si>
    <t>In 2016–2017, NACRS included all EDs in Alberta, Ontario and Yukon, 29 in B.C., 10 in Saskatchewan, 8 in Manitoba, 11 in Nova Scotia and 1 in P.E.I.</t>
  </si>
  <si>
    <t>§ The data is representative of only the facilities that submitted to NACRS in 2016–2017, as not all facilities in these jurisdictions are captured in the NACRS database. Given this, comparisons involving these 
jurisdictions should be made with caution.</t>
  </si>
  <si>
    <r>
      <rPr>
        <b/>
        <sz val="12"/>
        <rFont val="Arial"/>
        <family val="2"/>
      </rPr>
      <t>Table 4</t>
    </r>
    <r>
      <rPr>
        <sz val="12"/>
        <rFont val="Arial"/>
        <family val="2"/>
      </rPr>
      <t xml:space="preserve">  Number of ED visits and length of stay (LOS) in ED by acute hospital peer group, participating provinces/territories, NACRS, 2016–2017 </t>
    </r>
  </si>
  <si>
    <r>
      <rPr>
        <b/>
        <sz val="12"/>
        <rFont val="Arial"/>
        <family val="2"/>
      </rPr>
      <t xml:space="preserve">Table 6a </t>
    </r>
    <r>
      <rPr>
        <sz val="12"/>
        <rFont val="Arial"/>
        <family val="2"/>
      </rPr>
      <t xml:space="preserve"> Top 10 main problems — Number of ED visits, length of stay (LOS) and percentage of admitted and non-admitted cases in ED, NACRS, 2016–2017</t>
    </r>
  </si>
  <si>
    <t>§ The data is representative of only the facilities that submitted to NACRS in 2016–2017, as not all facilities in these jurisdictions are captured in the NACRS database. Given this, comparisons involving these jurisdictions 
should be made with caution.</t>
  </si>
  <si>
    <t>Number of ED facilities submitting main problem diagnosis to NACRS, 2016–2017</t>
  </si>
  <si>
    <t>Number of records submitted with main problem diagnosis to NACRS, 2016–2017</t>
  </si>
  <si>
    <r>
      <t>Estimated</t>
    </r>
    <r>
      <rPr>
        <b/>
        <vertAlign val="superscript"/>
        <sz val="11"/>
        <color theme="0"/>
        <rFont val="Arial"/>
        <family val="2"/>
      </rPr>
      <t>‡</t>
    </r>
    <r>
      <rPr>
        <b/>
        <sz val="11"/>
        <color theme="0"/>
        <rFont val="Arial"/>
        <family val="2"/>
      </rPr>
      <t xml:space="preserve"> ED coverage with main problem diagnosis in NACRS, 2016–2017 </t>
    </r>
  </si>
  <si>
    <t>Median (50% spent less, 
in hours)</t>
  </si>
  <si>
    <t>90th percentile (90% spent less, 
in hours)</t>
  </si>
  <si>
    <t>Number of ED visits (average by day 
of registration)</t>
  </si>
  <si>
    <r>
      <rPr>
        <sz val="11"/>
        <color rgb="FF58595B"/>
        <rFont val="Arial"/>
        <family val="2"/>
      </rPr>
      <t>Frequent ED users*</t>
    </r>
    <r>
      <rPr>
        <sz val="11"/>
        <color theme="0"/>
        <rFont val="Arial"/>
        <family val="2"/>
      </rPr>
      <t xml:space="preserve">
Percentage of ED visits 
(within age group)</t>
    </r>
  </si>
  <si>
    <r>
      <rPr>
        <sz val="11"/>
        <color rgb="FF58595B"/>
        <rFont val="Arial"/>
        <family val="2"/>
      </rPr>
      <t>Frequent ED users*</t>
    </r>
    <r>
      <rPr>
        <sz val="11"/>
        <color theme="0"/>
        <rFont val="Arial"/>
        <family val="2"/>
      </rPr>
      <t xml:space="preserve">
Percentage of frequent 
ED users 
(within age group)</t>
    </r>
  </si>
  <si>
    <t>See the table above.</t>
  </si>
  <si>
    <t>Screen reader users. There is 1 table on this tab, called Table 8: 5-year trend, total time spent in emergency department for admitted* patients, 2012–2013 to 2016–2017. It begins at cell A4 and ends at cell C9. The note begins in cell A10 and the source begins in cell A13. A link back to the table of contents is in cell A2.</t>
  </si>
  <si>
    <r>
      <rPr>
        <sz val="11"/>
        <color rgb="FF58595B"/>
        <rFont val="Arial"/>
        <family val="2"/>
      </rPr>
      <t>Overall</t>
    </r>
    <r>
      <rPr>
        <sz val="11"/>
        <color theme="0"/>
        <rFont val="Arial"/>
        <family val="2"/>
      </rPr>
      <t xml:space="preserve">
ED LOS (90% spent less, in hours)</t>
    </r>
  </si>
  <si>
    <r>
      <rPr>
        <sz val="11"/>
        <color rgb="FF58595B"/>
        <rFont val="Arial"/>
        <family val="2"/>
      </rPr>
      <t>Non-admitted</t>
    </r>
    <r>
      <rPr>
        <sz val="11"/>
        <color theme="0"/>
        <rFont val="Arial"/>
        <family val="2"/>
      </rPr>
      <t xml:space="preserve">
Number of 
ED visits</t>
    </r>
  </si>
  <si>
    <r>
      <rPr>
        <sz val="11"/>
        <color rgb="FF58595B"/>
        <rFont val="Arial"/>
        <family val="2"/>
      </rPr>
      <t>Non-admitted</t>
    </r>
    <r>
      <rPr>
        <sz val="11"/>
        <color theme="0"/>
        <rFont val="Arial"/>
        <family val="2"/>
      </rPr>
      <t xml:space="preserve">
Percentage of ED visits</t>
    </r>
  </si>
  <si>
    <r>
      <rPr>
        <sz val="11"/>
        <color rgb="FF58595B"/>
        <rFont val="Arial"/>
        <family val="2"/>
      </rPr>
      <t>Non-admitted</t>
    </r>
    <r>
      <rPr>
        <sz val="11"/>
        <color theme="0"/>
        <rFont val="Arial"/>
        <family val="2"/>
      </rPr>
      <t xml:space="preserve">
ED LOS (90% spent less, in hours)</t>
    </r>
  </si>
  <si>
    <r>
      <rPr>
        <sz val="11"/>
        <color rgb="FF58595B"/>
        <rFont val="Arial"/>
        <family val="2"/>
      </rPr>
      <t>Admitted*</t>
    </r>
    <r>
      <rPr>
        <sz val="11"/>
        <color theme="0"/>
        <rFont val="Arial"/>
        <family val="2"/>
      </rPr>
      <t xml:space="preserve">
Number of 
ED visits</t>
    </r>
  </si>
  <si>
    <r>
      <rPr>
        <sz val="11"/>
        <color rgb="FF58595B"/>
        <rFont val="Arial"/>
        <family val="2"/>
      </rPr>
      <t>Admitted*</t>
    </r>
    <r>
      <rPr>
        <sz val="11"/>
        <color theme="0"/>
        <rFont val="Arial"/>
        <family val="2"/>
      </rPr>
      <t xml:space="preserve">
Percentage of ED visits</t>
    </r>
  </si>
  <si>
    <r>
      <rPr>
        <sz val="11"/>
        <color rgb="FF58595B"/>
        <rFont val="Arial"/>
        <family val="2"/>
      </rPr>
      <t>Admitted*</t>
    </r>
    <r>
      <rPr>
        <sz val="11"/>
        <color theme="0"/>
        <rFont val="Arial"/>
        <family val="2"/>
      </rPr>
      <t xml:space="preserve">
ED LOS (90% spent less, in hours)</t>
    </r>
  </si>
  <si>
    <r>
      <rPr>
        <sz val="4"/>
        <color theme="1" tint="0.34998626667073579"/>
        <rFont val="Arial"/>
        <family val="2"/>
      </rPr>
      <t>ED LOS (90% spent less, in hours)</t>
    </r>
    <r>
      <rPr>
        <sz val="11"/>
        <color theme="0"/>
        <rFont val="Arial"/>
        <family val="2"/>
      </rPr>
      <t xml:space="preserve">
Percentage change</t>
    </r>
  </si>
  <si>
    <r>
      <rPr>
        <sz val="4"/>
        <color theme="1" tint="0.34998626667073579"/>
        <rFont val="Arial"/>
        <family val="2"/>
      </rPr>
      <t>ED LOS (90% spent less, in hours)</t>
    </r>
    <r>
      <rPr>
        <sz val="11"/>
        <color theme="0"/>
        <rFont val="Arial"/>
        <family val="2"/>
      </rPr>
      <t xml:space="preserve">
2016–2017</t>
    </r>
  </si>
  <si>
    <r>
      <rPr>
        <sz val="4"/>
        <color theme="1" tint="0.34998626667073579"/>
        <rFont val="Arial"/>
        <family val="2"/>
      </rPr>
      <t>ED LOS (90% spent less, in hours)</t>
    </r>
    <r>
      <rPr>
        <sz val="11"/>
        <color theme="0"/>
        <rFont val="Arial"/>
        <family val="2"/>
      </rPr>
      <t xml:space="preserve">
2015–2016</t>
    </r>
  </si>
  <si>
    <r>
      <rPr>
        <sz val="4"/>
        <color theme="1" tint="0.34998626667073579"/>
        <rFont val="Arial"/>
        <family val="2"/>
      </rPr>
      <t>TWIB (90% spent less, in hours)</t>
    </r>
    <r>
      <rPr>
        <sz val="11"/>
        <color theme="0"/>
        <rFont val="Arial"/>
        <family val="2"/>
      </rPr>
      <t xml:space="preserve">
Percentage change</t>
    </r>
  </si>
  <si>
    <r>
      <rPr>
        <sz val="4"/>
        <color theme="1" tint="0.34998626667073579"/>
        <rFont val="Arial"/>
        <family val="2"/>
      </rPr>
      <t>TWIB (90% spent less, in hours)</t>
    </r>
    <r>
      <rPr>
        <sz val="11"/>
        <color theme="0"/>
        <rFont val="Arial"/>
        <family val="2"/>
      </rPr>
      <t xml:space="preserve">
2016–2017</t>
    </r>
  </si>
  <si>
    <r>
      <rPr>
        <sz val="4"/>
        <color theme="1" tint="0.34998626667073579"/>
        <rFont val="Arial"/>
        <family val="2"/>
      </rPr>
      <t>TWIB (90% spent less, in hours)</t>
    </r>
    <r>
      <rPr>
        <sz val="11"/>
        <color theme="0"/>
        <rFont val="Arial"/>
        <family val="2"/>
      </rPr>
      <t xml:space="preserve">
2015–2016</t>
    </r>
  </si>
  <si>
    <r>
      <rPr>
        <sz val="4"/>
        <color theme="1" tint="0.34998626667073579"/>
        <rFont val="Arial"/>
        <family val="2"/>
      </rPr>
      <t>TPIA (90% spent less, in hours)</t>
    </r>
    <r>
      <rPr>
        <sz val="11"/>
        <color theme="0"/>
        <rFont val="Arial"/>
        <family val="2"/>
      </rPr>
      <t xml:space="preserve">
Percentage change</t>
    </r>
  </si>
  <si>
    <r>
      <rPr>
        <sz val="4"/>
        <color theme="1" tint="0.34998626667073579"/>
        <rFont val="Arial"/>
        <family val="2"/>
      </rPr>
      <t>TPIA (90% spent less, in hours)</t>
    </r>
    <r>
      <rPr>
        <sz val="11"/>
        <color theme="0"/>
        <rFont val="Arial"/>
        <family val="2"/>
      </rPr>
      <t xml:space="preserve">
2015–2016</t>
    </r>
  </si>
  <si>
    <r>
      <rPr>
        <sz val="4"/>
        <color theme="1" tint="0.34998626667073579"/>
        <rFont val="Arial"/>
        <family val="2"/>
      </rPr>
      <t>TPIA (90% spent less, in hours)</t>
    </r>
    <r>
      <rPr>
        <sz val="11"/>
        <color theme="0"/>
        <rFont val="Arial"/>
        <family val="2"/>
      </rPr>
      <t xml:space="preserve">
2016–2017</t>
    </r>
  </si>
  <si>
    <r>
      <rPr>
        <sz val="4"/>
        <color theme="1" tint="0.34998626667073579"/>
        <rFont val="Arial"/>
        <family val="2"/>
      </rPr>
      <t>Number of ED visits (in thousands)</t>
    </r>
    <r>
      <rPr>
        <sz val="11"/>
        <color theme="0"/>
        <rFont val="Arial"/>
        <family val="2"/>
      </rPr>
      <t xml:space="preserve">
2016–2017</t>
    </r>
  </si>
  <si>
    <r>
      <rPr>
        <sz val="11"/>
        <color theme="1" tint="0.34998626667073579"/>
        <rFont val="Arial"/>
        <family val="2"/>
      </rPr>
      <t>4</t>
    </r>
    <r>
      <rPr>
        <sz val="11"/>
        <color theme="0"/>
        <rFont val="Arial"/>
        <family val="2"/>
      </rPr>
      <t xml:space="preserve">
2015–2016</t>
    </r>
  </si>
  <si>
    <r>
      <rPr>
        <sz val="4"/>
        <color theme="1" tint="0.34998626667073579"/>
        <rFont val="Arial"/>
        <family val="2"/>
      </rPr>
      <t>Number of ED visits (average by day of registration)</t>
    </r>
    <r>
      <rPr>
        <sz val="11"/>
        <color theme="0"/>
        <rFont val="Arial"/>
        <family val="2"/>
      </rPr>
      <t xml:space="preserve">
2016–2017</t>
    </r>
  </si>
  <si>
    <r>
      <rPr>
        <sz val="4"/>
        <color theme="1" tint="0.34998626667073579"/>
        <rFont val="Arial"/>
        <family val="2"/>
      </rPr>
      <t>Number of ED visits (average by day of registration)</t>
    </r>
    <r>
      <rPr>
        <sz val="11"/>
        <color theme="0"/>
        <rFont val="Arial"/>
        <family val="2"/>
      </rPr>
      <t xml:space="preserve">
2015–2016</t>
    </r>
  </si>
  <si>
    <r>
      <t>Age group</t>
    </r>
    <r>
      <rPr>
        <vertAlign val="superscript"/>
        <sz val="11"/>
        <color theme="0"/>
        <rFont val="Arial"/>
        <family val="2"/>
      </rPr>
      <t>†</t>
    </r>
  </si>
  <si>
    <r>
      <rPr>
        <sz val="4"/>
        <color theme="1" tint="0.34998626667073579"/>
        <rFont val="Arial"/>
        <family val="2"/>
      </rPr>
      <t xml:space="preserve">Number of ED visits </t>
    </r>
    <r>
      <rPr>
        <sz val="11"/>
        <color theme="0"/>
        <rFont val="Arial"/>
        <family val="2"/>
      </rPr>
      <t xml:space="preserve">
2015–2016</t>
    </r>
  </si>
  <si>
    <r>
      <rPr>
        <sz val="4"/>
        <color theme="1" tint="0.34998626667073579"/>
        <rFont val="Arial"/>
        <family val="2"/>
      </rPr>
      <t xml:space="preserve">Number of ED visits </t>
    </r>
    <r>
      <rPr>
        <sz val="11"/>
        <color theme="0"/>
        <rFont val="Arial"/>
        <family val="2"/>
      </rPr>
      <t xml:space="preserve">
2016–2017</t>
    </r>
  </si>
  <si>
    <r>
      <rPr>
        <sz val="4"/>
        <color rgb="FF58595B"/>
        <rFont val="Arial"/>
        <family val="2"/>
      </rPr>
      <t>90th percentile (90% spent less, in hours)</t>
    </r>
    <r>
      <rPr>
        <sz val="11"/>
        <color theme="0"/>
        <rFont val="Arial"/>
        <family val="2"/>
      </rPr>
      <t xml:space="preserve">
Admitted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</si>
  <si>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</si>
  <si>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</si>
  <si>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</si>
  <si>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</si>
  <si>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Admitted</t>
    </r>
    <r>
      <rPr>
        <vertAlign val="superscript"/>
        <sz val="11"/>
        <color theme="0"/>
        <rFont val="Arial"/>
        <family val="2"/>
      </rPr>
      <t>§</t>
    </r>
  </si>
  <si>
    <r>
      <rPr>
        <sz val="4"/>
        <color rgb="FF58595B"/>
        <rFont val="Arial"/>
        <family val="2"/>
      </rPr>
      <t>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</si>
  <si>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Admitted*</t>
    </r>
    <r>
      <rPr>
        <sz val="11"/>
        <color theme="0"/>
        <rFont val="Arial"/>
        <family val="2"/>
      </rPr>
      <t xml:space="preserve">
Percentage admitted</t>
    </r>
  </si>
  <si>
    <r>
      <rPr>
        <sz val="4"/>
        <color rgb="FF58595B"/>
        <rFont val="Arial"/>
        <family val="2"/>
      </rPr>
      <t>Admitted*</t>
    </r>
    <r>
      <rPr>
        <sz val="11"/>
        <color theme="0"/>
        <rFont val="Arial"/>
        <family val="2"/>
      </rPr>
      <t xml:space="preserve">
Number of 
ED visits</t>
    </r>
    <r>
      <rPr>
        <vertAlign val="superscript"/>
        <sz val="11"/>
        <color theme="0"/>
        <rFont val="Arial"/>
        <family val="2"/>
      </rPr>
      <t>‡</t>
    </r>
  </si>
  <si>
    <r>
      <rPr>
        <sz val="4"/>
        <color rgb="FF58595B"/>
        <rFont val="Arial"/>
        <family val="2"/>
      </rPr>
      <t>Non-admitted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</si>
  <si>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Non-admitted</t>
    </r>
    <r>
      <rPr>
        <sz val="11"/>
        <color theme="0"/>
        <rFont val="Arial"/>
        <family val="2"/>
      </rPr>
      <t xml:space="preserve">
Number of 
ED visits</t>
    </r>
    <r>
      <rPr>
        <vertAlign val="superscript"/>
        <sz val="11"/>
        <color theme="0"/>
        <rFont val="Arial"/>
        <family val="2"/>
      </rPr>
      <t>‡</t>
    </r>
  </si>
  <si>
    <r>
      <rPr>
        <sz val="4"/>
        <color rgb="FF58595B"/>
        <rFont val="Arial"/>
        <family val="2"/>
      </rPr>
      <t>Overall</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</si>
  <si>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Overall</t>
    </r>
    <r>
      <rPr>
        <sz val="11"/>
        <color theme="0"/>
        <rFont val="Arial"/>
        <family val="2"/>
      </rPr>
      <t xml:space="preserve">
Number of 
ED visits</t>
    </r>
    <r>
      <rPr>
        <vertAlign val="superscript"/>
        <sz val="11"/>
        <color theme="0"/>
        <rFont val="Arial"/>
        <family val="2"/>
      </rPr>
      <t>‡</t>
    </r>
  </si>
  <si>
    <t>Number of ED visits 
(in thousands)</t>
  </si>
  <si>
    <t>5–9</t>
  </si>
  <si>
    <t>10–14</t>
  </si>
  <si>
    <t>15–19</t>
  </si>
  <si>
    <t>20–24</t>
  </si>
  <si>
    <t>25–29</t>
  </si>
  <si>
    <t>30–34</t>
  </si>
  <si>
    <t>35–39</t>
  </si>
  <si>
    <t>40–44</t>
  </si>
  <si>
    <t>45–49</t>
  </si>
  <si>
    <t>50–54</t>
  </si>
  <si>
    <t>55–59</t>
  </si>
  <si>
    <t>60–64</t>
  </si>
  <si>
    <t>65–69</t>
  </si>
  <si>
    <t>70–74</t>
  </si>
  <si>
    <t>75–79</t>
  </si>
  <si>
    <r>
      <rPr>
        <sz val="4"/>
        <color theme="1" tint="0.34998626667073579"/>
        <rFont val="Arial"/>
        <family val="2"/>
      </rPr>
      <t>Number of ED visits (in thousands)</t>
    </r>
    <r>
      <rPr>
        <sz val="11"/>
        <color theme="0"/>
        <rFont val="Arial"/>
        <family val="2"/>
      </rPr>
      <t xml:space="preserve">
2015–2016</t>
    </r>
  </si>
  <si>
    <t>80–84</t>
  </si>
  <si>
    <t>85–89</t>
  </si>
  <si>
    <t>90–94</t>
  </si>
  <si>
    <t>95–99</t>
  </si>
  <si>
    <r>
      <t xml:space="preserve">Table 9 </t>
    </r>
    <r>
      <rPr>
        <sz val="12"/>
        <rFont val="Arial"/>
        <family val="2"/>
      </rPr>
      <t>Emergency department time to physician initial assessment and inpatient bed, and total time spent in emergency 
department, for admitted*</t>
    </r>
    <r>
      <rPr>
        <vertAlign val="superscript"/>
        <sz val="12"/>
        <rFont val="Arial"/>
        <family val="2"/>
      </rPr>
      <t xml:space="preserve"> </t>
    </r>
    <r>
      <rPr>
        <sz val="12"/>
        <rFont val="Arial"/>
        <family val="2"/>
      </rPr>
      <t>patients, 2015–2016 and 2016–2017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</si>
</sst>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0.0%"/>
  </numFmts>
  <fonts count="6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b/>
      <sz val="11"/>
      <name val="Arial"/>
      <family val="2"/>
    </font>
    <font>
      <sz val="10"/>
      <name val="Univers"/>
      <family val="2"/>
    </font>
    <font>
      <u/>
      <sz val="10"/>
      <color theme="10"/>
      <name val="Univers"/>
      <family val="2"/>
    </font>
    <font>
      <sz val="24"/>
      <color theme="1"/>
      <name val="Arial"/>
      <family val="2"/>
    </font>
    <font>
      <sz val="11"/>
      <color theme="1"/>
      <name val="Arial"/>
      <family val="2"/>
    </font>
    <font>
      <sz val="11"/>
      <color rgb="FFFF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name val="Arial"/>
      <family val="2"/>
    </font>
    <font>
      <sz val="22"/>
      <name val="Arial"/>
      <family val="2"/>
    </font>
    <font>
      <sz val="16"/>
      <name val="Arial"/>
      <family val="2"/>
    </font>
    <font>
      <b/>
      <sz val="14"/>
      <name val="Arial"/>
      <family val="2"/>
    </font>
    <font>
      <b/>
      <sz val="12"/>
      <name val="Arial"/>
      <family val="2"/>
    </font>
    <font>
      <sz val="9"/>
      <name val="Calibri"/>
      <family val="2"/>
      <scheme val="minor"/>
    </font>
    <font>
      <b/>
      <sz val="11"/>
      <color rgb="FF000000"/>
      <name val="Arial"/>
      <family val="2"/>
    </font>
    <font>
      <b/>
      <vertAlign val="superscript"/>
      <sz val="11"/>
      <color rgb="FF000000"/>
      <name val="Arial"/>
      <family val="2"/>
    </font>
    <font>
      <sz val="12"/>
      <name val="Arial"/>
      <family val="2"/>
    </font>
    <font>
      <sz val="12"/>
      <color theme="1" tint="0.34998626667073579"/>
      <name val="Arial"/>
      <family val="2"/>
    </font>
    <font>
      <sz val="11"/>
      <color rgb="FF000000"/>
      <name val="Arial"/>
      <family val="2"/>
    </font>
    <font>
      <b/>
      <sz val="11"/>
      <color theme="1" tint="0.34998626667073579"/>
      <name val="Arial"/>
      <family val="2"/>
    </font>
    <font>
      <b/>
      <vertAlign val="superscript"/>
      <sz val="11"/>
      <name val="Arial"/>
      <family val="2"/>
    </font>
    <font>
      <u/>
      <sz val="11"/>
      <color rgb="FF0070C0"/>
      <name val="Arial"/>
      <family val="2"/>
    </font>
    <font>
      <sz val="11"/>
      <color rgb="FF0070C0"/>
      <name val="Arial"/>
      <family val="2"/>
    </font>
    <font>
      <sz val="12"/>
      <color rgb="FF0070C0"/>
      <name val="Arial"/>
      <family val="2"/>
    </font>
    <font>
      <sz val="11"/>
      <color rgb="FF58595B"/>
      <name val="Arial"/>
      <family val="2"/>
    </font>
    <font>
      <b/>
      <sz val="9"/>
      <color theme="1"/>
      <name val="Arial"/>
      <family val="2"/>
    </font>
    <font>
      <b/>
      <sz val="11"/>
      <color rgb="FFD9D9D9"/>
      <name val="Arial"/>
      <family val="2"/>
    </font>
    <font>
      <b/>
      <vertAlign val="superscript"/>
      <sz val="11"/>
      <color rgb="FFD9D9D9"/>
      <name val="Arial"/>
      <family val="2"/>
    </font>
    <font>
      <vertAlign val="superscript"/>
      <sz val="11"/>
      <color theme="0"/>
      <name val="Arial"/>
      <family val="2"/>
    </font>
    <font>
      <vertAlign val="superscript"/>
      <sz val="11"/>
      <name val="Arial"/>
      <family val="2"/>
    </font>
    <font>
      <sz val="24"/>
      <name val="Arial"/>
      <family val="2"/>
    </font>
    <font>
      <sz val="24"/>
      <color rgb="FF00B0F0"/>
      <name val="Arial"/>
      <family val="2"/>
    </font>
    <font>
      <b/>
      <sz val="11"/>
      <color rgb="FFFF0000"/>
      <name val="Arial"/>
      <family val="2"/>
    </font>
    <font>
      <b/>
      <sz val="12"/>
      <color theme="0"/>
      <name val="Arial"/>
      <family val="2"/>
    </font>
    <font>
      <vertAlign val="superscript"/>
      <sz val="12"/>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9"/>
      <color rgb="FFFFFFFF"/>
      <name val="Arial"/>
      <family val="2"/>
    </font>
    <font>
      <i/>
      <sz val="9"/>
      <name val="Arial"/>
      <family val="2"/>
    </font>
    <font>
      <sz val="11"/>
      <color theme="1" tint="0.34998626667073579"/>
      <name val="Arial"/>
      <family val="2"/>
    </font>
    <font>
      <sz val="4"/>
      <color theme="1" tint="0.34998626667073579"/>
      <name val="Arial"/>
      <family val="2"/>
    </font>
    <font>
      <sz val="4"/>
      <color rgb="FF58595B"/>
      <name val="Arial"/>
      <family val="2"/>
    </font>
    <font>
      <sz val="12"/>
      <color theme="0"/>
      <name val="Arial"/>
      <family val="2"/>
    </font>
  </fonts>
  <fills count="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0" tint="-0.14999847407452621"/>
        <bgColor indexed="64"/>
      </patternFill>
    </fill>
    <fill>
      <patternFill patternType="solid">
        <fgColor rgb="FFA7A9AC"/>
        <bgColor indexed="64"/>
      </patternFill>
    </fill>
    <fill>
      <patternFill patternType="solid">
        <fgColor rgb="FFD9D9D9"/>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theme="0" tint="-0.14999847407452621"/>
      </top>
      <bottom style="thin">
        <color indexed="64"/>
      </bottom>
      <diagonal/>
    </border>
    <border>
      <left/>
      <right style="thin">
        <color indexed="64"/>
      </right>
      <top style="thin">
        <color theme="0" tint="-0.14999847407452621"/>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indexed="64"/>
      </right>
      <top/>
      <bottom style="thin">
        <color theme="0" tint="-0.14999847407452621"/>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indexed="64"/>
      </left>
      <right style="thin">
        <color theme="0"/>
      </right>
      <top/>
      <bottom style="thin">
        <color indexed="64"/>
      </bottom>
      <diagonal/>
    </border>
    <border>
      <left/>
      <right style="thin">
        <color theme="0"/>
      </right>
      <top/>
      <bottom style="thin">
        <color auto="1"/>
      </bottom>
      <diagonal/>
    </border>
    <border>
      <left/>
      <right style="thin">
        <color theme="0"/>
      </right>
      <top style="thin">
        <color auto="1"/>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top style="thin">
        <color indexed="64"/>
      </top>
      <bottom style="thin">
        <color theme="0"/>
      </bottom>
      <diagonal/>
    </border>
    <border>
      <left/>
      <right style="thin">
        <color theme="0"/>
      </right>
      <top style="thin">
        <color auto="1"/>
      </top>
      <bottom style="thin">
        <color theme="1" tint="0.34998626667073579"/>
      </bottom>
      <diagonal/>
    </border>
    <border>
      <left/>
      <right style="thin">
        <color theme="0"/>
      </right>
      <top/>
      <bottom/>
      <diagonal/>
    </border>
    <border>
      <left style="thin">
        <color theme="0"/>
      </left>
      <right style="thin">
        <color theme="0"/>
      </right>
      <top style="thin">
        <color auto="1"/>
      </top>
      <bottom style="thin">
        <color theme="1" tint="0.34998626667073579"/>
      </bottom>
      <diagonal/>
    </border>
    <border>
      <left style="thin">
        <color theme="0"/>
      </left>
      <right style="thin">
        <color theme="0"/>
      </right>
      <top/>
      <bottom/>
      <diagonal/>
    </border>
    <border>
      <left style="thin">
        <color theme="0"/>
      </left>
      <right/>
      <top style="thin">
        <color indexed="64"/>
      </top>
      <bottom style="thin">
        <color theme="0"/>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theme="0"/>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style="thin">
        <color theme="1"/>
      </top>
      <bottom/>
      <diagonal/>
    </border>
    <border>
      <left/>
      <right style="thin">
        <color theme="0"/>
      </right>
      <top/>
      <bottom style="thin">
        <color theme="1"/>
      </bottom>
      <diagonal/>
    </border>
    <border>
      <left style="thin">
        <color theme="0"/>
      </left>
      <right style="thin">
        <color theme="0"/>
      </right>
      <top/>
      <bottom style="thin">
        <color theme="1"/>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indexed="64"/>
      </left>
      <right/>
      <top/>
      <bottom style="thin">
        <color theme="0"/>
      </bottom>
      <diagonal/>
    </border>
    <border>
      <left/>
      <right/>
      <top/>
      <bottom style="thin">
        <color theme="0"/>
      </bottom>
      <diagonal/>
    </border>
    <border>
      <left/>
      <right style="thin">
        <color theme="0"/>
      </right>
      <top/>
      <bottom style="thin">
        <color rgb="FF58595B"/>
      </bottom>
      <diagonal/>
    </border>
    <border>
      <left/>
      <right style="thin">
        <color theme="0"/>
      </right>
      <top style="thin">
        <color rgb="FF58595B"/>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top style="thin">
        <color indexed="64"/>
      </top>
      <bottom style="thin">
        <color theme="0"/>
      </bottom>
      <diagonal/>
    </border>
    <border>
      <left/>
      <right style="thin">
        <color theme="0"/>
      </right>
      <top style="thin">
        <color rgb="FF58595B"/>
      </top>
      <bottom style="thin">
        <color theme="0"/>
      </bottom>
      <diagonal/>
    </border>
    <border>
      <left/>
      <right/>
      <top style="thin">
        <color indexed="64"/>
      </top>
      <bottom style="thin">
        <color rgb="FF58595B"/>
      </bottom>
      <diagonal/>
    </border>
    <border>
      <left style="thin">
        <color theme="0"/>
      </left>
      <right/>
      <top style="thin">
        <color theme="0"/>
      </top>
      <bottom style="thin">
        <color indexed="64"/>
      </bottom>
      <diagonal/>
    </border>
  </borders>
  <cellStyleXfs count="45">
    <xf numFmtId="0" fontId="0" fillId="0" borderId="0"/>
    <xf numFmtId="49" fontId="38" fillId="0" borderId="0" applyFill="0" applyBorder="0" applyAlignment="0" applyProtection="0"/>
    <xf numFmtId="43" fontId="10" fillId="0" borderId="0" applyFont="0" applyFill="0" applyBorder="0" applyAlignment="0" applyProtection="0"/>
    <xf numFmtId="0" fontId="23" fillId="0" borderId="0"/>
    <xf numFmtId="0" fontId="54" fillId="0" borderId="0" applyNumberFormat="0" applyFill="0" applyProtection="0">
      <alignment horizontal="left" vertical="top"/>
    </xf>
    <xf numFmtId="0" fontId="55" fillId="0" borderId="0" applyNumberFormat="0" applyProtection="0">
      <alignment horizontal="left" vertical="top"/>
    </xf>
    <xf numFmtId="0" fontId="56" fillId="0" borderId="0" applyNumberFormat="0" applyProtection="0">
      <alignment horizontal="left" vertical="top"/>
    </xf>
    <xf numFmtId="0" fontId="57" fillId="0" borderId="0" applyNumberFormat="0" applyProtection="0">
      <alignment horizontal="left" vertical="top"/>
    </xf>
    <xf numFmtId="0" fontId="13" fillId="0" borderId="0" applyNumberFormat="0" applyProtection="0">
      <alignment horizontal="left" vertical="top" wrapText="1"/>
    </xf>
    <xf numFmtId="0" fontId="52" fillId="0" borderId="0" applyNumberFormat="0" applyFill="0" applyProtection="0">
      <alignment horizontal="left" vertical="top"/>
    </xf>
    <xf numFmtId="0" fontId="19" fillId="3" borderId="7" applyNumberFormat="0" applyProtection="0">
      <alignment horizontal="left" vertical="top"/>
    </xf>
    <xf numFmtId="0" fontId="22" fillId="0" borderId="0" applyNumberFormat="0" applyProtection="0">
      <alignment horizontal="left" vertical="top"/>
    </xf>
    <xf numFmtId="0" fontId="6" fillId="5" borderId="3" applyNumberFormat="0" applyProtection="0">
      <alignment horizontal="left" vertical="top"/>
    </xf>
    <xf numFmtId="0" fontId="52" fillId="0" borderId="0" applyNumberFormat="0" applyProtection="0">
      <alignment horizontal="left" vertical="top"/>
    </xf>
    <xf numFmtId="0" fontId="4" fillId="0" borderId="0"/>
    <xf numFmtId="0" fontId="10" fillId="0" borderId="0"/>
    <xf numFmtId="43" fontId="10" fillId="0" borderId="0" applyFont="0" applyFill="0" applyBorder="0" applyAlignment="0" applyProtection="0"/>
    <xf numFmtId="0" fontId="26" fillId="0" borderId="0" applyNumberFormat="0" applyFill="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9" fontId="10"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10" fillId="0" borderId="0"/>
    <xf numFmtId="0" fontId="5" fillId="0" borderId="0" applyNumberFormat="0" applyFill="0" applyBorder="0" applyAlignment="0" applyProtection="0"/>
    <xf numFmtId="43" fontId="10" fillId="0" borderId="0" applyFont="0" applyFill="0" applyBorder="0" applyAlignment="0" applyProtection="0"/>
    <xf numFmtId="0" fontId="26" fillId="0" borderId="0" applyNumberFormat="0" applyFill="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2" fillId="0" borderId="0"/>
    <xf numFmtId="43" fontId="10" fillId="0" borderId="0" applyFont="0" applyFill="0" applyBorder="0" applyAlignment="0" applyProtection="0"/>
    <xf numFmtId="9" fontId="10"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53" fillId="0" borderId="0" applyNumberFormat="0" applyFill="0" applyBorder="0" applyAlignment="0" applyProtection="0"/>
  </cellStyleXfs>
  <cellXfs count="412">
    <xf numFmtId="0" fontId="0" fillId="0" borderId="0" xfId="0"/>
    <xf numFmtId="0" fontId="7" fillId="2" borderId="0" xfId="0" applyFont="1" applyFill="1"/>
    <xf numFmtId="0" fontId="0" fillId="0" borderId="0" xfId="0" applyBorder="1"/>
    <xf numFmtId="0" fontId="11" fillId="0" borderId="0" xfId="0" applyFont="1" applyFill="1"/>
    <xf numFmtId="0" fontId="0" fillId="0" borderId="0" xfId="0" applyFill="1"/>
    <xf numFmtId="0" fontId="12" fillId="0" borderId="0" xfId="0" applyFont="1"/>
    <xf numFmtId="3" fontId="0" fillId="0" borderId="0" xfId="0" applyNumberFormat="1"/>
    <xf numFmtId="0" fontId="18" fillId="0" borderId="0" xfId="0" applyFont="1" applyFill="1"/>
    <xf numFmtId="0" fontId="0" fillId="0" borderId="0" xfId="0" applyAlignment="1">
      <alignment horizontal="center"/>
    </xf>
    <xf numFmtId="0" fontId="15" fillId="0" borderId="0" xfId="0" applyFont="1" applyFill="1" applyBorder="1" applyAlignment="1">
      <alignment horizontal="left" vertical="center"/>
    </xf>
    <xf numFmtId="0" fontId="0" fillId="0" borderId="0" xfId="0" applyFill="1" applyBorder="1"/>
    <xf numFmtId="0" fontId="15" fillId="0" borderId="0" xfId="0" applyFont="1" applyBorder="1" applyAlignment="1">
      <alignment horizontal="left" vertical="center"/>
    </xf>
    <xf numFmtId="0" fontId="0" fillId="0" borderId="0" xfId="0" applyBorder="1" applyAlignment="1">
      <alignment horizontal="center"/>
    </xf>
    <xf numFmtId="0" fontId="0" fillId="0" borderId="0" xfId="0" applyAlignment="1">
      <alignment horizontal="center" vertical="center"/>
    </xf>
    <xf numFmtId="0" fontId="10" fillId="0" borderId="0" xfId="0" applyFont="1"/>
    <xf numFmtId="164" fontId="13" fillId="0" borderId="1" xfId="0" applyNumberFormat="1" applyFont="1" applyFill="1" applyBorder="1" applyAlignment="1">
      <alignment horizontal="right" vertical="top" wrapText="1"/>
    </xf>
    <xf numFmtId="0" fontId="14" fillId="0" borderId="4" xfId="0" applyFont="1" applyFill="1" applyBorder="1" applyAlignment="1">
      <alignment horizontal="left" vertical="center" wrapText="1"/>
    </xf>
    <xf numFmtId="3" fontId="13" fillId="4" borderId="1" xfId="0" applyNumberFormat="1" applyFont="1" applyFill="1" applyBorder="1" applyAlignment="1">
      <alignment vertical="top" wrapText="1"/>
    </xf>
    <xf numFmtId="164" fontId="13" fillId="4" borderId="1" xfId="0" applyNumberFormat="1" applyFont="1" applyFill="1" applyBorder="1" applyAlignment="1">
      <alignment vertical="top" wrapText="1"/>
    </xf>
    <xf numFmtId="164" fontId="13" fillId="4" borderId="2" xfId="0" applyNumberFormat="1" applyFont="1" applyFill="1" applyBorder="1" applyAlignment="1">
      <alignment vertical="top" wrapText="1"/>
    </xf>
    <xf numFmtId="3" fontId="13" fillId="0" borderId="1" xfId="0" applyNumberFormat="1" applyFont="1" applyFill="1" applyBorder="1" applyAlignment="1">
      <alignment vertical="top" wrapText="1"/>
    </xf>
    <xf numFmtId="164" fontId="13" fillId="0" borderId="1" xfId="0" applyNumberFormat="1" applyFont="1" applyFill="1" applyBorder="1" applyAlignment="1">
      <alignment vertical="top" wrapText="1"/>
    </xf>
    <xf numFmtId="164" fontId="13" fillId="0" borderId="2" xfId="0" applyNumberFormat="1" applyFont="1" applyFill="1" applyBorder="1" applyAlignment="1">
      <alignment vertical="top" wrapText="1"/>
    </xf>
    <xf numFmtId="3" fontId="13" fillId="0" borderId="1" xfId="0" applyNumberFormat="1" applyFont="1" applyFill="1" applyBorder="1" applyAlignment="1">
      <alignment horizontal="right" vertical="top" wrapText="1"/>
    </xf>
    <xf numFmtId="164" fontId="10" fillId="0" borderId="1" xfId="0" applyNumberFormat="1" applyFont="1" applyBorder="1" applyAlignment="1">
      <alignment horizontal="right" vertical="top"/>
    </xf>
    <xf numFmtId="164" fontId="10" fillId="0" borderId="2" xfId="0" applyNumberFormat="1" applyFont="1" applyBorder="1" applyAlignment="1">
      <alignment horizontal="right" vertical="top"/>
    </xf>
    <xf numFmtId="0" fontId="10" fillId="0" borderId="0" xfId="0" applyFont="1" applyAlignment="1">
      <alignment vertical="center"/>
    </xf>
    <xf numFmtId="164" fontId="14" fillId="0" borderId="1" xfId="0" applyNumberFormat="1" applyFont="1" applyFill="1" applyBorder="1" applyAlignment="1">
      <alignment horizontal="right" vertical="top" wrapText="1"/>
    </xf>
    <xf numFmtId="164" fontId="14" fillId="0" borderId="2" xfId="0" applyNumberFormat="1" applyFont="1" applyFill="1" applyBorder="1" applyAlignment="1">
      <alignment horizontal="right" vertical="top" wrapText="1"/>
    </xf>
    <xf numFmtId="3" fontId="6"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164" fontId="6" fillId="0" borderId="2" xfId="0" applyNumberFormat="1" applyFont="1" applyFill="1" applyBorder="1" applyAlignment="1">
      <alignment vertical="top" wrapText="1"/>
    </xf>
    <xf numFmtId="3" fontId="6" fillId="4" borderId="1" xfId="0" applyNumberFormat="1" applyFont="1" applyFill="1" applyBorder="1" applyAlignment="1">
      <alignment vertical="top" wrapText="1"/>
    </xf>
    <xf numFmtId="164" fontId="6" fillId="4" borderId="1" xfId="0" applyNumberFormat="1" applyFont="1" applyFill="1" applyBorder="1" applyAlignment="1">
      <alignment vertical="top" wrapText="1"/>
    </xf>
    <xf numFmtId="164" fontId="6" fillId="4" borderId="2" xfId="0" applyNumberFormat="1" applyFont="1" applyFill="1" applyBorder="1" applyAlignment="1">
      <alignment vertical="top" wrapText="1"/>
    </xf>
    <xf numFmtId="0" fontId="31" fillId="4" borderId="4" xfId="0" applyFont="1" applyFill="1" applyBorder="1" applyAlignment="1">
      <alignment vertical="center"/>
    </xf>
    <xf numFmtId="0" fontId="13" fillId="4" borderId="1" xfId="0" applyFont="1" applyFill="1" applyBorder="1" applyAlignment="1">
      <alignment horizontal="right" vertical="center"/>
    </xf>
    <xf numFmtId="3" fontId="13" fillId="4" borderId="1" xfId="0" applyNumberFormat="1" applyFont="1" applyFill="1" applyBorder="1"/>
    <xf numFmtId="3" fontId="13"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3" fontId="14" fillId="4" borderId="1" xfId="0" applyNumberFormat="1" applyFont="1" applyFill="1" applyBorder="1"/>
    <xf numFmtId="0" fontId="14" fillId="4" borderId="4" xfId="0" applyFont="1" applyFill="1" applyBorder="1" applyAlignment="1">
      <alignment horizontal="left" vertical="center" wrapText="1"/>
    </xf>
    <xf numFmtId="0" fontId="13" fillId="0" borderId="0" xfId="0" applyFont="1" applyFill="1" applyAlignment="1"/>
    <xf numFmtId="0" fontId="6" fillId="0" borderId="8" xfId="0" applyFont="1" applyFill="1" applyBorder="1" applyAlignment="1">
      <alignment vertical="top" wrapText="1"/>
    </xf>
    <xf numFmtId="0" fontId="6" fillId="4" borderId="8" xfId="0" applyFont="1" applyFill="1" applyBorder="1" applyAlignment="1">
      <alignment vertical="top" wrapText="1"/>
    </xf>
    <xf numFmtId="0" fontId="6" fillId="0" borderId="10" xfId="0" applyFont="1" applyFill="1" applyBorder="1" applyAlignment="1">
      <alignment vertical="top" wrapText="1"/>
    </xf>
    <xf numFmtId="0" fontId="6" fillId="4" borderId="16" xfId="0" applyFont="1" applyFill="1" applyBorder="1" applyAlignment="1">
      <alignment vertical="top" wrapText="1"/>
    </xf>
    <xf numFmtId="0" fontId="13" fillId="0" borderId="0" xfId="0" applyFont="1" applyAlignment="1">
      <alignment vertical="top" wrapText="1"/>
    </xf>
    <xf numFmtId="0" fontId="17" fillId="0" borderId="0" xfId="0" applyFont="1" applyFill="1" applyAlignment="1"/>
    <xf numFmtId="0" fontId="22" fillId="0" borderId="0" xfId="0" applyFont="1" applyAlignment="1"/>
    <xf numFmtId="0" fontId="22" fillId="0" borderId="0" xfId="0" applyFont="1" applyFill="1" applyAlignment="1"/>
    <xf numFmtId="3" fontId="22" fillId="0" borderId="0" xfId="0" applyNumberFormat="1" applyFont="1" applyFill="1" applyAlignment="1"/>
    <xf numFmtId="0" fontId="30" fillId="0" borderId="0" xfId="0" applyFont="1" applyFill="1" applyAlignment="1"/>
    <xf numFmtId="3" fontId="22" fillId="0" borderId="0" xfId="0" applyNumberFormat="1" applyFont="1" applyFill="1" applyAlignment="1">
      <alignment horizontal="center"/>
    </xf>
    <xf numFmtId="0" fontId="13" fillId="0" borderId="0" xfId="0" applyFont="1" applyFill="1" applyAlignment="1">
      <alignment horizontal="center"/>
    </xf>
    <xf numFmtId="0" fontId="0" fillId="0" borderId="0" xfId="0" applyAlignment="1">
      <alignment vertical="center"/>
    </xf>
    <xf numFmtId="0" fontId="19" fillId="3" borderId="7" xfId="10" applyBorder="1" applyAlignment="1">
      <alignment horizontal="left" wrapText="1"/>
    </xf>
    <xf numFmtId="0" fontId="19" fillId="3" borderId="7" xfId="10" applyBorder="1" applyAlignment="1">
      <alignment horizontal="center" wrapText="1"/>
    </xf>
    <xf numFmtId="0" fontId="19" fillId="3" borderId="3" xfId="10" applyBorder="1" applyAlignment="1">
      <alignment horizontal="center" wrapText="1"/>
    </xf>
    <xf numFmtId="0" fontId="0" fillId="0" borderId="0" xfId="0" applyAlignment="1"/>
    <xf numFmtId="0" fontId="25" fillId="2" borderId="0" xfId="0" applyFont="1" applyFill="1" applyAlignment="1"/>
    <xf numFmtId="0" fontId="19" fillId="3" borderId="7" xfId="10" applyBorder="1" applyAlignment="1">
      <alignment horizontal="left" wrapText="1"/>
    </xf>
    <xf numFmtId="0" fontId="31" fillId="0" borderId="4" xfId="0" applyFont="1" applyBorder="1" applyAlignment="1">
      <alignment vertical="center"/>
    </xf>
    <xf numFmtId="3" fontId="13" fillId="2" borderId="1" xfId="0" applyNumberFormat="1" applyFont="1" applyFill="1" applyBorder="1" applyAlignment="1">
      <alignment horizontal="right" vertical="center"/>
    </xf>
    <xf numFmtId="0" fontId="13" fillId="2" borderId="1" xfId="0" applyFont="1" applyFill="1" applyBorder="1" applyAlignment="1">
      <alignment horizontal="right" vertical="center"/>
    </xf>
    <xf numFmtId="3" fontId="13" fillId="2" borderId="1" xfId="0" applyNumberFormat="1" applyFont="1" applyFill="1" applyBorder="1"/>
    <xf numFmtId="0" fontId="22" fillId="2" borderId="0" xfId="0" applyFont="1" applyFill="1" applyAlignment="1"/>
    <xf numFmtId="9" fontId="0" fillId="2" borderId="24" xfId="0" applyNumberFormat="1" applyFill="1" applyBorder="1" applyAlignment="1">
      <alignment vertical="center"/>
    </xf>
    <xf numFmtId="9" fontId="0" fillId="4" borderId="24" xfId="0" applyNumberFormat="1" applyFill="1" applyBorder="1" applyAlignment="1">
      <alignment vertical="center"/>
    </xf>
    <xf numFmtId="9" fontId="0" fillId="2" borderId="25" xfId="0" applyNumberFormat="1" applyFill="1" applyBorder="1" applyAlignment="1">
      <alignment vertical="center"/>
    </xf>
    <xf numFmtId="9" fontId="0" fillId="4" borderId="26" xfId="0" applyNumberFormat="1" applyFill="1" applyBorder="1" applyAlignment="1">
      <alignment vertical="center"/>
    </xf>
    <xf numFmtId="0" fontId="19" fillId="3" borderId="31" xfId="10" applyBorder="1" applyAlignment="1">
      <alignment wrapText="1"/>
    </xf>
    <xf numFmtId="0" fontId="21" fillId="3" borderId="28" xfId="10" applyFont="1" applyBorder="1" applyAlignment="1">
      <alignment horizontal="center" wrapText="1"/>
    </xf>
    <xf numFmtId="0" fontId="19" fillId="3" borderId="33" xfId="10" applyBorder="1" applyAlignment="1">
      <alignment horizontal="center" wrapText="1"/>
    </xf>
    <xf numFmtId="0" fontId="21" fillId="3" borderId="29" xfId="10" applyFont="1" applyBorder="1" applyAlignment="1">
      <alignment horizontal="center" wrapText="1"/>
    </xf>
    <xf numFmtId="0" fontId="19" fillId="3" borderId="26" xfId="10" applyFont="1" applyBorder="1" applyAlignment="1">
      <alignment horizontal="left" wrapText="1"/>
    </xf>
    <xf numFmtId="0" fontId="19" fillId="3" borderId="32" xfId="10" applyFont="1" applyBorder="1" applyAlignment="1">
      <alignment horizontal="left" wrapText="1"/>
    </xf>
    <xf numFmtId="0" fontId="19" fillId="3" borderId="34" xfId="10" applyFont="1" applyBorder="1" applyAlignment="1">
      <alignment horizontal="left" wrapText="1"/>
    </xf>
    <xf numFmtId="0" fontId="6" fillId="0" borderId="8" xfId="0" applyFont="1" applyFill="1" applyBorder="1" applyAlignment="1">
      <alignment vertical="top"/>
    </xf>
    <xf numFmtId="0" fontId="6" fillId="4" borderId="8" xfId="0" applyFont="1" applyFill="1" applyBorder="1" applyAlignment="1">
      <alignment vertical="top"/>
    </xf>
    <xf numFmtId="0" fontId="6" fillId="0" borderId="10" xfId="0" applyFont="1" applyFill="1" applyBorder="1" applyAlignment="1">
      <alignment vertical="top"/>
    </xf>
    <xf numFmtId="0" fontId="6" fillId="4" borderId="16" xfId="0" applyFont="1" applyFill="1" applyBorder="1" applyAlignment="1">
      <alignment vertical="top"/>
    </xf>
    <xf numFmtId="0" fontId="19" fillId="3" borderId="35" xfId="10" applyFont="1" applyBorder="1" applyAlignment="1">
      <alignment horizontal="centerContinuous" wrapText="1"/>
    </xf>
    <xf numFmtId="0" fontId="19" fillId="3" borderId="27" xfId="10" applyFont="1" applyBorder="1" applyAlignment="1">
      <alignment horizontal="centerContinuous" wrapText="1"/>
    </xf>
    <xf numFmtId="0" fontId="19" fillId="3" borderId="30" xfId="10" applyFont="1" applyBorder="1" applyAlignment="1">
      <alignment horizontal="centerContinuous" wrapText="1"/>
    </xf>
    <xf numFmtId="0" fontId="19" fillId="3" borderId="35" xfId="10" applyFont="1" applyBorder="1" applyAlignment="1">
      <alignment horizontal="centerContinuous" vertical="center" wrapText="1"/>
    </xf>
    <xf numFmtId="0" fontId="19" fillId="3" borderId="30" xfId="10" applyFont="1" applyBorder="1" applyAlignment="1">
      <alignment horizontal="centerContinuous" vertical="center" wrapText="1"/>
    </xf>
    <xf numFmtId="0" fontId="19" fillId="3" borderId="27" xfId="10" applyFont="1" applyBorder="1" applyAlignment="1">
      <alignment horizontal="centerContinuous" vertical="center" wrapText="1"/>
    </xf>
    <xf numFmtId="0" fontId="0" fillId="0" borderId="0" xfId="0" applyAlignment="1">
      <alignment vertical="top"/>
    </xf>
    <xf numFmtId="0" fontId="0" fillId="0" borderId="0" xfId="0" applyAlignment="1">
      <alignment horizontal="left" vertical="top"/>
    </xf>
    <xf numFmtId="49" fontId="38" fillId="0" borderId="0" xfId="1" applyFont="1" applyAlignment="1">
      <alignment vertical="top" wrapText="1"/>
    </xf>
    <xf numFmtId="49" fontId="38" fillId="0" borderId="0" xfId="1" applyFont="1" applyFill="1" applyAlignment="1">
      <alignment vertical="top" wrapText="1"/>
    </xf>
    <xf numFmtId="49" fontId="38" fillId="0" borderId="0" xfId="1" applyFont="1" applyFill="1" applyAlignment="1">
      <alignment vertical="top"/>
    </xf>
    <xf numFmtId="49" fontId="38" fillId="0" borderId="0" xfId="1" applyFont="1" applyAlignment="1">
      <alignment vertical="top"/>
    </xf>
    <xf numFmtId="0" fontId="39" fillId="0" borderId="0" xfId="0" applyFont="1" applyAlignment="1">
      <alignment vertical="top"/>
    </xf>
    <xf numFmtId="3" fontId="39" fillId="0" borderId="0" xfId="0" applyNumberFormat="1" applyFont="1" applyAlignment="1">
      <alignment vertical="top"/>
    </xf>
    <xf numFmtId="0" fontId="33" fillId="2" borderId="5" xfId="13" applyFont="1" applyFill="1" applyBorder="1" applyAlignment="1">
      <alignment vertical="top"/>
    </xf>
    <xf numFmtId="0" fontId="16" fillId="0" borderId="0" xfId="0" applyFont="1" applyAlignment="1"/>
    <xf numFmtId="0" fontId="16" fillId="0" borderId="0" xfId="0" applyFont="1" applyFill="1" applyAlignment="1"/>
    <xf numFmtId="0" fontId="22" fillId="0" borderId="0" xfId="0" applyFont="1" applyFill="1" applyAlignment="1">
      <alignment wrapText="1"/>
    </xf>
    <xf numFmtId="0" fontId="33" fillId="2" borderId="0" xfId="13" applyFont="1" applyFill="1" applyBorder="1" applyAlignment="1">
      <alignment horizontal="left" vertical="top"/>
    </xf>
    <xf numFmtId="0" fontId="31" fillId="0" borderId="36" xfId="0" applyFont="1" applyBorder="1" applyAlignment="1">
      <alignment vertical="center"/>
    </xf>
    <xf numFmtId="0" fontId="13" fillId="0" borderId="37" xfId="0" applyFont="1" applyFill="1" applyBorder="1" applyAlignment="1">
      <alignment horizontal="right" vertical="center"/>
    </xf>
    <xf numFmtId="3" fontId="13" fillId="0" borderId="37" xfId="0" applyNumberFormat="1" applyFont="1" applyFill="1" applyBorder="1" applyAlignment="1">
      <alignment horizontal="right" vertical="center"/>
    </xf>
    <xf numFmtId="9" fontId="10" fillId="0" borderId="37" xfId="0" applyNumberFormat="1" applyFont="1" applyBorder="1"/>
    <xf numFmtId="0" fontId="31" fillId="4" borderId="36" xfId="0" applyFont="1" applyFill="1" applyBorder="1" applyAlignment="1">
      <alignment vertical="center"/>
    </xf>
    <xf numFmtId="0" fontId="13" fillId="4" borderId="37" xfId="0" applyFont="1" applyFill="1" applyBorder="1" applyAlignment="1">
      <alignment horizontal="right" vertical="center"/>
    </xf>
    <xf numFmtId="3" fontId="13" fillId="4" borderId="37" xfId="0" applyNumberFormat="1" applyFont="1" applyFill="1" applyBorder="1"/>
    <xf numFmtId="9" fontId="10" fillId="4" borderId="37" xfId="0" applyNumberFormat="1" applyFont="1" applyFill="1" applyBorder="1"/>
    <xf numFmtId="3" fontId="13" fillId="0" borderId="37" xfId="0" applyNumberFormat="1" applyFont="1" applyBorder="1"/>
    <xf numFmtId="3" fontId="13" fillId="4" borderId="37" xfId="0" applyNumberFormat="1" applyFont="1" applyFill="1" applyBorder="1" applyAlignment="1">
      <alignment horizontal="right" vertical="center"/>
    </xf>
    <xf numFmtId="9" fontId="13" fillId="0" borderId="37" xfId="0" applyNumberFormat="1" applyFont="1" applyBorder="1"/>
    <xf numFmtId="0" fontId="6" fillId="4" borderId="37" xfId="0" applyFont="1" applyFill="1" applyBorder="1" applyAlignment="1">
      <alignment horizontal="right" vertical="center"/>
    </xf>
    <xf numFmtId="3" fontId="14" fillId="4" borderId="37" xfId="0" applyNumberFormat="1" applyFont="1" applyFill="1" applyBorder="1"/>
    <xf numFmtId="9" fontId="14" fillId="4" borderId="37" xfId="0" applyNumberFormat="1" applyFont="1" applyFill="1" applyBorder="1"/>
    <xf numFmtId="0" fontId="40" fillId="0" borderId="0" xfId="0" applyFont="1" applyFill="1" applyAlignment="1">
      <alignment vertical="top"/>
    </xf>
    <xf numFmtId="0" fontId="18" fillId="0" borderId="0" xfId="0" applyFont="1" applyFill="1" applyAlignment="1">
      <alignment horizontal="left" vertical="top"/>
    </xf>
    <xf numFmtId="0" fontId="25" fillId="0" borderId="0" xfId="0" applyFont="1" applyAlignment="1">
      <alignment horizontal="left"/>
    </xf>
    <xf numFmtId="0" fontId="22" fillId="0" borderId="0" xfId="0" applyFont="1" applyFill="1" applyAlignment="1">
      <alignment horizontal="left"/>
    </xf>
    <xf numFmtId="0" fontId="25" fillId="0" borderId="0" xfId="0" applyFont="1" applyFill="1" applyAlignment="1">
      <alignment horizontal="left"/>
    </xf>
    <xf numFmtId="0" fontId="33" fillId="0" borderId="0" xfId="13" applyFont="1" applyFill="1" applyBorder="1" applyAlignment="1">
      <alignment horizontal="left" vertical="top"/>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13" fillId="4" borderId="37" xfId="0" applyFont="1" applyFill="1" applyBorder="1" applyAlignment="1">
      <alignment vertical="top" wrapText="1"/>
    </xf>
    <xf numFmtId="0" fontId="13" fillId="4" borderId="38" xfId="0" applyFont="1" applyFill="1" applyBorder="1" applyAlignment="1">
      <alignment vertical="top" wrapText="1"/>
    </xf>
    <xf numFmtId="0" fontId="6" fillId="0" borderId="37" xfId="0" applyFont="1" applyFill="1" applyBorder="1" applyAlignment="1">
      <alignment vertical="top" wrapText="1"/>
    </xf>
    <xf numFmtId="0" fontId="6" fillId="0" borderId="38" xfId="0" applyFont="1" applyFill="1" applyBorder="1" applyAlignment="1">
      <alignment vertical="top" wrapText="1"/>
    </xf>
    <xf numFmtId="0" fontId="6" fillId="0" borderId="36" xfId="0" applyFont="1" applyFill="1" applyBorder="1" applyAlignment="1">
      <alignment horizontal="left" vertical="center" wrapText="1"/>
    </xf>
    <xf numFmtId="0" fontId="33" fillId="0" borderId="0" xfId="0" applyFont="1" applyFill="1"/>
    <xf numFmtId="0" fontId="6" fillId="4" borderId="36" xfId="0" applyFont="1" applyFill="1" applyBorder="1" applyAlignment="1">
      <alignment horizontal="left" vertical="center" wrapText="1"/>
    </xf>
    <xf numFmtId="0" fontId="39" fillId="0" borderId="0" xfId="0" applyFont="1" applyFill="1" applyAlignment="1">
      <alignment vertical="top"/>
    </xf>
    <xf numFmtId="0" fontId="33" fillId="0" borderId="5" xfId="13" applyFont="1" applyFill="1" applyBorder="1" applyAlignment="1">
      <alignment vertical="top"/>
    </xf>
    <xf numFmtId="0" fontId="21" fillId="3" borderId="28" xfId="10" applyFont="1" applyFill="1" applyBorder="1" applyAlignment="1">
      <alignment horizontal="center" wrapText="1"/>
    </xf>
    <xf numFmtId="0" fontId="22" fillId="0" borderId="0" xfId="0" applyFont="1" applyAlignment="1">
      <alignment horizontal="left"/>
    </xf>
    <xf numFmtId="164" fontId="0" fillId="0" borderId="1" xfId="0" applyNumberFormat="1" applyFont="1" applyFill="1" applyBorder="1" applyAlignment="1">
      <alignment horizontal="right" vertical="top" wrapText="1"/>
    </xf>
    <xf numFmtId="164" fontId="0" fillId="2" borderId="2" xfId="0" applyNumberFormat="1" applyFont="1" applyFill="1" applyBorder="1" applyAlignment="1">
      <alignment horizontal="right" vertical="top" wrapText="1"/>
    </xf>
    <xf numFmtId="164" fontId="0" fillId="4" borderId="1" xfId="0" applyNumberFormat="1" applyFont="1" applyFill="1" applyBorder="1" applyAlignment="1">
      <alignment horizontal="right" vertical="top" wrapText="1"/>
    </xf>
    <xf numFmtId="164" fontId="0" fillId="4" borderId="2" xfId="0" applyNumberFormat="1" applyFont="1" applyFill="1" applyBorder="1" applyAlignment="1">
      <alignment horizontal="right" vertical="top" wrapText="1"/>
    </xf>
    <xf numFmtId="164" fontId="0" fillId="0" borderId="2" xfId="0" applyNumberFormat="1" applyFont="1" applyFill="1" applyBorder="1" applyAlignment="1">
      <alignment horizontal="right" vertical="top" wrapText="1"/>
    </xf>
    <xf numFmtId="0" fontId="42" fillId="0" borderId="0" xfId="0" applyFont="1" applyAlignment="1">
      <alignment horizontal="left"/>
    </xf>
    <xf numFmtId="0" fontId="42" fillId="0" borderId="0" xfId="0" applyFont="1" applyFill="1" applyAlignment="1">
      <alignment horizontal="left"/>
    </xf>
    <xf numFmtId="0" fontId="0" fillId="0" borderId="0" xfId="0" applyAlignment="1">
      <alignment horizontal="center" vertical="top"/>
    </xf>
    <xf numFmtId="0" fontId="39" fillId="0" borderId="0" xfId="0" applyFont="1" applyAlignment="1">
      <alignment horizontal="center" vertical="top"/>
    </xf>
    <xf numFmtId="0" fontId="13" fillId="0" borderId="0" xfId="0" applyFont="1" applyFill="1" applyAlignment="1">
      <alignment vertical="top"/>
    </xf>
    <xf numFmtId="0" fontId="24" fillId="0" borderId="0" xfId="0" applyFont="1" applyFill="1" applyBorder="1" applyAlignment="1"/>
    <xf numFmtId="3" fontId="13" fillId="0" borderId="0" xfId="0" applyNumberFormat="1" applyFont="1" applyFill="1" applyBorder="1" applyAlignment="1">
      <alignment wrapText="1"/>
    </xf>
    <xf numFmtId="164" fontId="13" fillId="0" borderId="0" xfId="0" applyNumberFormat="1" applyFont="1" applyFill="1" applyBorder="1" applyAlignment="1">
      <alignment wrapText="1"/>
    </xf>
    <xf numFmtId="0" fontId="22" fillId="0" borderId="0" xfId="0" applyFont="1" applyAlignment="1">
      <alignment wrapText="1"/>
    </xf>
    <xf numFmtId="0" fontId="22" fillId="0" borderId="0" xfId="0" applyFont="1" applyAlignment="1">
      <alignment horizontal="center" wrapText="1"/>
    </xf>
    <xf numFmtId="0" fontId="0" fillId="0" borderId="0" xfId="0" applyFill="1" applyAlignment="1"/>
    <xf numFmtId="0" fontId="22" fillId="0" borderId="0" xfId="0" applyFont="1" applyFill="1" applyAlignment="1">
      <alignment horizontal="left" wrapText="1"/>
    </xf>
    <xf numFmtId="0" fontId="19" fillId="0" borderId="11" xfId="0" applyFont="1" applyFill="1" applyBorder="1" applyAlignment="1">
      <alignment vertical="top" wrapText="1"/>
    </xf>
    <xf numFmtId="0" fontId="19" fillId="0" borderId="9" xfId="0" applyFont="1" applyFill="1" applyBorder="1" applyAlignment="1">
      <alignment vertical="top" wrapText="1"/>
    </xf>
    <xf numFmtId="0" fontId="19" fillId="0" borderId="13" xfId="0" applyFont="1" applyFill="1" applyBorder="1" applyAlignment="1">
      <alignment vertical="top" wrapText="1"/>
    </xf>
    <xf numFmtId="0" fontId="19" fillId="0" borderId="18" xfId="0" applyFont="1" applyFill="1" applyBorder="1" applyAlignment="1">
      <alignment vertical="top" wrapText="1"/>
    </xf>
    <xf numFmtId="0" fontId="19" fillId="0" borderId="12" xfId="0" applyFont="1" applyFill="1" applyBorder="1" applyAlignment="1">
      <alignment vertical="top" wrapText="1"/>
    </xf>
    <xf numFmtId="0" fontId="43" fillId="4" borderId="15" xfId="0" applyFont="1" applyFill="1" applyBorder="1" applyAlignment="1">
      <alignment vertical="top" wrapText="1"/>
    </xf>
    <xf numFmtId="0" fontId="43" fillId="4" borderId="9" xfId="0" applyFont="1" applyFill="1" applyBorder="1" applyAlignment="1">
      <alignment vertical="top" wrapText="1"/>
    </xf>
    <xf numFmtId="0" fontId="43" fillId="6" borderId="15" xfId="0" applyFont="1" applyFill="1" applyBorder="1" applyAlignment="1">
      <alignment vertical="top" wrapText="1"/>
    </xf>
    <xf numFmtId="0" fontId="43" fillId="4" borderId="17" xfId="0" applyFont="1" applyFill="1" applyBorder="1" applyAlignment="1">
      <alignment vertical="top" wrapText="1"/>
    </xf>
    <xf numFmtId="0" fontId="43" fillId="4" borderId="14" xfId="0" applyFont="1" applyFill="1" applyBorder="1" applyAlignment="1">
      <alignment vertical="top" wrapText="1"/>
    </xf>
    <xf numFmtId="0" fontId="19" fillId="0" borderId="19" xfId="0" applyFont="1" applyFill="1" applyBorder="1" applyAlignment="1">
      <alignment vertical="top" wrapText="1"/>
    </xf>
    <xf numFmtId="0" fontId="19" fillId="0" borderId="20" xfId="0" applyFont="1" applyFill="1" applyBorder="1" applyAlignment="1">
      <alignment vertical="top" wrapText="1"/>
    </xf>
    <xf numFmtId="0" fontId="33" fillId="0" borderId="0" xfId="13" applyFont="1" applyFill="1" applyAlignment="1">
      <alignment vertical="top"/>
    </xf>
    <xf numFmtId="3" fontId="13" fillId="0" borderId="37" xfId="0" applyNumberFormat="1" applyFont="1" applyFill="1" applyBorder="1" applyAlignment="1">
      <alignment vertical="top" wrapText="1"/>
    </xf>
    <xf numFmtId="164" fontId="13" fillId="0" borderId="37" xfId="0" applyNumberFormat="1" applyFont="1" applyFill="1" applyBorder="1" applyAlignment="1">
      <alignment vertical="top" wrapText="1"/>
    </xf>
    <xf numFmtId="164" fontId="13" fillId="0" borderId="38" xfId="0" applyNumberFormat="1" applyFont="1" applyFill="1" applyBorder="1" applyAlignment="1">
      <alignment vertical="top" wrapText="1"/>
    </xf>
    <xf numFmtId="3" fontId="13" fillId="4" borderId="37" xfId="0" applyNumberFormat="1" applyFont="1" applyFill="1" applyBorder="1" applyAlignment="1">
      <alignment vertical="top" wrapText="1"/>
    </xf>
    <xf numFmtId="164" fontId="13" fillId="4" borderId="37" xfId="0" applyNumberFormat="1" applyFont="1" applyFill="1" applyBorder="1" applyAlignment="1">
      <alignment vertical="top" wrapText="1"/>
    </xf>
    <xf numFmtId="164" fontId="13" fillId="4" borderId="38" xfId="0" applyNumberFormat="1" applyFont="1" applyFill="1" applyBorder="1" applyAlignment="1">
      <alignment vertical="top" wrapText="1"/>
    </xf>
    <xf numFmtId="0" fontId="21" fillId="3" borderId="42" xfId="10" applyFont="1" applyBorder="1" applyAlignment="1">
      <alignment horizontal="center" wrapText="1"/>
    </xf>
    <xf numFmtId="0" fontId="21" fillId="3" borderId="43" xfId="10" applyFont="1" applyBorder="1" applyAlignment="1">
      <alignment horizontal="center" wrapText="1"/>
    </xf>
    <xf numFmtId="0" fontId="22" fillId="0" borderId="0" xfId="0" applyFont="1" applyFill="1" applyBorder="1" applyAlignment="1">
      <alignment horizontal="left"/>
    </xf>
    <xf numFmtId="0" fontId="22" fillId="0" borderId="0" xfId="0" applyNumberFormat="1" applyFont="1" applyFill="1" applyBorder="1" applyAlignment="1">
      <alignment horizontal="center" wrapText="1"/>
    </xf>
    <xf numFmtId="165" fontId="22" fillId="0" borderId="0" xfId="2" applyNumberFormat="1" applyFont="1" applyFill="1" applyBorder="1" applyAlignment="1">
      <alignment horizontal="center" wrapText="1"/>
    </xf>
    <xf numFmtId="164" fontId="22" fillId="0" borderId="0" xfId="0" applyNumberFormat="1" applyFont="1" applyFill="1" applyBorder="1" applyAlignment="1">
      <alignment horizontal="center" wrapText="1"/>
    </xf>
    <xf numFmtId="0" fontId="6" fillId="0" borderId="45" xfId="0" applyFont="1" applyFill="1" applyBorder="1" applyAlignment="1">
      <alignment vertical="top" wrapText="1"/>
    </xf>
    <xf numFmtId="0" fontId="19" fillId="0" borderId="46" xfId="0" applyFont="1" applyFill="1" applyBorder="1" applyAlignment="1">
      <alignment vertical="top" wrapText="1"/>
    </xf>
    <xf numFmtId="0" fontId="19" fillId="0" borderId="44" xfId="0" applyFont="1" applyFill="1" applyBorder="1" applyAlignment="1">
      <alignment vertical="top" wrapText="1"/>
    </xf>
    <xf numFmtId="0" fontId="6" fillId="4" borderId="45" xfId="0" applyFont="1" applyFill="1" applyBorder="1" applyAlignment="1">
      <alignment vertical="top" wrapText="1"/>
    </xf>
    <xf numFmtId="0" fontId="6" fillId="0" borderId="45" xfId="0" applyFont="1" applyBorder="1" applyAlignment="1">
      <alignment vertical="top"/>
    </xf>
    <xf numFmtId="0" fontId="43" fillId="4" borderId="44" xfId="0" applyFont="1" applyFill="1" applyBorder="1" applyAlignment="1">
      <alignment vertical="top" wrapText="1"/>
    </xf>
    <xf numFmtId="0" fontId="19" fillId="0" borderId="44" xfId="0" applyFont="1" applyBorder="1" applyAlignment="1">
      <alignment vertical="top"/>
    </xf>
    <xf numFmtId="0" fontId="43" fillId="4" borderId="46" xfId="0" applyFont="1" applyFill="1" applyBorder="1" applyAlignment="1">
      <alignment vertical="top" wrapText="1"/>
    </xf>
    <xf numFmtId="0" fontId="19" fillId="0" borderId="46" xfId="0" applyFont="1" applyBorder="1" applyAlignment="1">
      <alignment vertical="top"/>
    </xf>
    <xf numFmtId="0" fontId="13" fillId="0" borderId="37" xfId="0" applyNumberFormat="1" applyFont="1" applyFill="1" applyBorder="1" applyAlignment="1">
      <alignment horizontal="left" vertical="top" wrapText="1"/>
    </xf>
    <xf numFmtId="0" fontId="13" fillId="4" borderId="37" xfId="0" applyNumberFormat="1" applyFont="1" applyFill="1" applyBorder="1" applyAlignment="1">
      <alignment horizontal="left" vertical="top" wrapText="1"/>
    </xf>
    <xf numFmtId="0" fontId="34" fillId="0" borderId="0" xfId="13" applyFont="1" applyFill="1" applyAlignment="1">
      <alignment vertical="top"/>
    </xf>
    <xf numFmtId="0" fontId="22" fillId="0" borderId="0" xfId="0" applyFont="1" applyFill="1" applyAlignment="1">
      <alignment horizontal="left" vertical="top"/>
    </xf>
    <xf numFmtId="0" fontId="22" fillId="0" borderId="0" xfId="0" applyFont="1" applyFill="1" applyAlignment="1">
      <alignment vertical="top"/>
    </xf>
    <xf numFmtId="3" fontId="22" fillId="0" borderId="0" xfId="0" applyNumberFormat="1" applyFont="1" applyFill="1" applyAlignment="1">
      <alignment vertical="top"/>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xf numFmtId="0" fontId="13" fillId="0" borderId="0" xfId="0" applyFont="1" applyAlignment="1">
      <alignment horizontal="center"/>
    </xf>
    <xf numFmtId="0" fontId="10" fillId="0" borderId="0" xfId="0" applyFont="1" applyAlignment="1">
      <alignment vertical="top"/>
    </xf>
    <xf numFmtId="0" fontId="22" fillId="2" borderId="0" xfId="0" applyFont="1" applyFill="1" applyBorder="1" applyAlignment="1"/>
    <xf numFmtId="0" fontId="19" fillId="0" borderId="13" xfId="0" applyFont="1" applyFill="1" applyBorder="1" applyAlignment="1">
      <alignment vertical="top"/>
    </xf>
    <xf numFmtId="0" fontId="19" fillId="0" borderId="12" xfId="0" applyFont="1" applyFill="1" applyBorder="1" applyAlignment="1">
      <alignment vertical="top"/>
    </xf>
    <xf numFmtId="0" fontId="19" fillId="0" borderId="9" xfId="0" applyFont="1" applyFill="1" applyBorder="1" applyAlignment="1">
      <alignment vertical="top"/>
    </xf>
    <xf numFmtId="0" fontId="19" fillId="0" borderId="11" xfId="0" applyFont="1" applyFill="1" applyBorder="1" applyAlignment="1">
      <alignment vertical="top"/>
    </xf>
    <xf numFmtId="0" fontId="19" fillId="0" borderId="6" xfId="0" applyFont="1" applyFill="1" applyBorder="1" applyAlignment="1">
      <alignment vertical="top"/>
    </xf>
    <xf numFmtId="0" fontId="43" fillId="4" borderId="17" xfId="0" applyFont="1" applyFill="1" applyBorder="1" applyAlignment="1">
      <alignment vertical="top"/>
    </xf>
    <xf numFmtId="0" fontId="43" fillId="4" borderId="14" xfId="0" applyFont="1" applyFill="1" applyBorder="1" applyAlignment="1">
      <alignment vertical="top"/>
    </xf>
    <xf numFmtId="0" fontId="43" fillId="4" borderId="15" xfId="0" applyFont="1" applyFill="1" applyBorder="1" applyAlignment="1">
      <alignment vertical="top"/>
    </xf>
    <xf numFmtId="0" fontId="43" fillId="4" borderId="21" xfId="0" applyFont="1" applyFill="1" applyBorder="1" applyAlignment="1">
      <alignment vertical="top"/>
    </xf>
    <xf numFmtId="0" fontId="43" fillId="4" borderId="9" xfId="0" applyFont="1" applyFill="1" applyBorder="1" applyAlignment="1">
      <alignment vertical="top"/>
    </xf>
    <xf numFmtId="0" fontId="13" fillId="0" borderId="1" xfId="0" applyFont="1" applyFill="1" applyBorder="1" applyAlignment="1">
      <alignment horizontal="left" vertical="top"/>
    </xf>
    <xf numFmtId="0" fontId="13" fillId="0" borderId="1" xfId="0" quotePrefix="1" applyFont="1" applyFill="1" applyBorder="1" applyAlignment="1">
      <alignment horizontal="left" vertical="top"/>
    </xf>
    <xf numFmtId="0" fontId="6" fillId="0" borderId="1" xfId="0" applyFont="1" applyFill="1" applyBorder="1" applyAlignment="1">
      <alignment horizontal="left" vertical="top"/>
    </xf>
    <xf numFmtId="0" fontId="13" fillId="4" borderId="1" xfId="0" applyFont="1" applyFill="1" applyBorder="1" applyAlignment="1">
      <alignment horizontal="left" vertical="top"/>
    </xf>
    <xf numFmtId="0" fontId="13" fillId="4" borderId="1" xfId="0" quotePrefix="1" applyFont="1" applyFill="1" applyBorder="1" applyAlignment="1">
      <alignment horizontal="left" vertical="top"/>
    </xf>
    <xf numFmtId="0" fontId="6" fillId="4" borderId="1" xfId="0" applyFont="1" applyFill="1" applyBorder="1" applyAlignment="1">
      <alignment horizontal="left" vertical="top"/>
    </xf>
    <xf numFmtId="0" fontId="9" fillId="0" borderId="0" xfId="0" applyFont="1" applyAlignment="1">
      <alignment vertical="top"/>
    </xf>
    <xf numFmtId="0" fontId="6" fillId="4" borderId="9" xfId="0" applyFont="1" applyFill="1" applyBorder="1" applyAlignment="1">
      <alignment vertical="top"/>
    </xf>
    <xf numFmtId="0" fontId="13" fillId="4" borderId="47" xfId="0" applyFont="1" applyFill="1" applyBorder="1" applyAlignment="1">
      <alignment horizontal="left" vertical="top"/>
    </xf>
    <xf numFmtId="3" fontId="13" fillId="4" borderId="47" xfId="0" applyNumberFormat="1" applyFont="1" applyFill="1" applyBorder="1" applyAlignment="1">
      <alignment vertical="top" wrapText="1"/>
    </xf>
    <xf numFmtId="164" fontId="13" fillId="4" borderId="47" xfId="0" applyNumberFormat="1" applyFont="1" applyFill="1" applyBorder="1" applyAlignment="1">
      <alignment vertical="top" wrapText="1"/>
    </xf>
    <xf numFmtId="164" fontId="13" fillId="4" borderId="48" xfId="0" applyNumberFormat="1" applyFont="1" applyFill="1" applyBorder="1" applyAlignment="1">
      <alignment vertical="top" wrapText="1"/>
    </xf>
    <xf numFmtId="0" fontId="19" fillId="0" borderId="49" xfId="0" applyFont="1" applyFill="1" applyBorder="1" applyAlignment="1">
      <alignment vertical="top"/>
    </xf>
    <xf numFmtId="0" fontId="6" fillId="0" borderId="50" xfId="0" applyFont="1" applyFill="1" applyBorder="1" applyAlignment="1">
      <alignment horizontal="left" vertical="top"/>
    </xf>
    <xf numFmtId="3" fontId="6" fillId="0" borderId="50" xfId="0" applyNumberFormat="1" applyFont="1" applyFill="1" applyBorder="1" applyAlignment="1">
      <alignment vertical="top" wrapText="1"/>
    </xf>
    <xf numFmtId="164" fontId="6" fillId="0" borderId="50" xfId="0" applyNumberFormat="1" applyFont="1" applyFill="1" applyBorder="1" applyAlignment="1">
      <alignment vertical="top" wrapText="1"/>
    </xf>
    <xf numFmtId="164" fontId="6" fillId="0" borderId="51" xfId="0" applyNumberFormat="1" applyFont="1" applyFill="1" applyBorder="1" applyAlignment="1">
      <alignment vertical="top" wrapText="1"/>
    </xf>
    <xf numFmtId="0" fontId="19" fillId="3" borderId="53" xfId="10" applyFont="1" applyBorder="1" applyAlignment="1">
      <alignment horizontal="left"/>
    </xf>
    <xf numFmtId="0" fontId="19" fillId="3" borderId="54" xfId="10" applyFont="1" applyBorder="1" applyAlignment="1">
      <alignment horizontal="left"/>
    </xf>
    <xf numFmtId="0" fontId="36" fillId="3" borderId="55" xfId="10" applyFont="1" applyBorder="1" applyAlignment="1"/>
    <xf numFmtId="0" fontId="36" fillId="3" borderId="56" xfId="10" applyFont="1" applyBorder="1" applyAlignment="1">
      <alignment horizontal="center"/>
    </xf>
    <xf numFmtId="0" fontId="19" fillId="3" borderId="57" xfId="10" applyFont="1" applyBorder="1" applyAlignment="1">
      <alignment horizontal="centerContinuous" wrapText="1"/>
    </xf>
    <xf numFmtId="0" fontId="19" fillId="3" borderId="55" xfId="10" applyFont="1" applyBorder="1" applyAlignment="1">
      <alignment horizontal="centerContinuous" wrapText="1"/>
    </xf>
    <xf numFmtId="0" fontId="19" fillId="3" borderId="52" xfId="10" applyFont="1" applyBorder="1" applyAlignment="1">
      <alignment horizontal="centerContinuous" wrapText="1"/>
    </xf>
    <xf numFmtId="0" fontId="13" fillId="0" borderId="1" xfId="0" applyFont="1" applyFill="1" applyBorder="1" applyAlignment="1">
      <alignment vertical="center"/>
    </xf>
    <xf numFmtId="0" fontId="6" fillId="0" borderId="1" xfId="0" applyFont="1" applyFill="1" applyBorder="1" applyAlignment="1">
      <alignment vertical="center"/>
    </xf>
    <xf numFmtId="0" fontId="13" fillId="4" borderId="1" xfId="0" applyFont="1" applyFill="1" applyBorder="1" applyAlignment="1">
      <alignment vertical="center"/>
    </xf>
    <xf numFmtId="0" fontId="6" fillId="4" borderId="1" xfId="0" applyFont="1" applyFill="1" applyBorder="1" applyAlignment="1">
      <alignment vertical="center"/>
    </xf>
    <xf numFmtId="0" fontId="6" fillId="0" borderId="37" xfId="0" applyNumberFormat="1" applyFont="1" applyFill="1" applyBorder="1" applyAlignment="1">
      <alignment horizontal="left" vertical="top" wrapText="1"/>
    </xf>
    <xf numFmtId="3" fontId="6" fillId="0" borderId="37" xfId="0" applyNumberFormat="1" applyFont="1" applyFill="1" applyBorder="1" applyAlignment="1">
      <alignment vertical="top" wrapText="1"/>
    </xf>
    <xf numFmtId="164" fontId="6" fillId="0" borderId="37" xfId="0" applyNumberFormat="1" applyFont="1" applyFill="1" applyBorder="1" applyAlignment="1">
      <alignment vertical="top" wrapText="1"/>
    </xf>
    <xf numFmtId="164" fontId="6" fillId="0" borderId="38" xfId="0" applyNumberFormat="1" applyFont="1" applyFill="1" applyBorder="1" applyAlignment="1">
      <alignment vertical="top" wrapText="1"/>
    </xf>
    <xf numFmtId="0" fontId="14" fillId="0" borderId="0" xfId="0" applyFont="1"/>
    <xf numFmtId="0" fontId="6" fillId="0" borderId="1" xfId="0" quotePrefix="1" applyFont="1" applyFill="1" applyBorder="1" applyAlignment="1">
      <alignment horizontal="left" vertical="top"/>
    </xf>
    <xf numFmtId="3"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0" fontId="23" fillId="0" borderId="0" xfId="0" applyFont="1" applyFill="1" applyAlignment="1"/>
    <xf numFmtId="0" fontId="47" fillId="0" borderId="0" xfId="0" applyFont="1"/>
    <xf numFmtId="0" fontId="47" fillId="0" borderId="0" xfId="0" applyFont="1" applyFill="1"/>
    <xf numFmtId="0" fontId="9" fillId="0" borderId="0" xfId="0" applyFont="1" applyFill="1"/>
    <xf numFmtId="0" fontId="48" fillId="0" borderId="0" xfId="0" applyFont="1" applyFill="1"/>
    <xf numFmtId="0" fontId="9" fillId="0" borderId="0" xfId="0" applyFont="1"/>
    <xf numFmtId="0" fontId="33" fillId="0" borderId="0" xfId="0" applyFont="1" applyFill="1" applyAlignment="1">
      <alignment horizontal="left" vertical="top"/>
    </xf>
    <xf numFmtId="164" fontId="0" fillId="0" borderId="0" xfId="0" applyNumberFormat="1"/>
    <xf numFmtId="3" fontId="17" fillId="0" borderId="0" xfId="0" applyNumberFormat="1" applyFont="1" applyFill="1" applyAlignment="1"/>
    <xf numFmtId="9" fontId="0" fillId="0" borderId="0" xfId="21" applyFont="1"/>
    <xf numFmtId="9" fontId="0" fillId="0" borderId="0" xfId="21" applyFont="1" applyAlignment="1">
      <alignment horizontal="center"/>
    </xf>
    <xf numFmtId="9" fontId="13" fillId="0" borderId="0" xfId="21" applyFont="1" applyFill="1" applyBorder="1" applyAlignment="1">
      <alignment wrapText="1"/>
    </xf>
    <xf numFmtId="9" fontId="0" fillId="0" borderId="0" xfId="0" applyNumberFormat="1" applyFill="1" applyBorder="1" applyAlignment="1">
      <alignment vertical="center"/>
    </xf>
    <xf numFmtId="9" fontId="14" fillId="0" borderId="0" xfId="0" applyNumberFormat="1" applyFont="1" applyFill="1" applyBorder="1" applyAlignment="1">
      <alignment vertical="center"/>
    </xf>
    <xf numFmtId="3" fontId="19" fillId="0" borderId="0" xfId="10" applyNumberFormat="1" applyFill="1" applyBorder="1" applyAlignment="1">
      <alignment horizontal="center" wrapText="1"/>
    </xf>
    <xf numFmtId="0" fontId="19" fillId="3" borderId="35" xfId="10" applyFont="1" applyBorder="1" applyAlignment="1">
      <alignment horizontal="centerContinuous" wrapText="1"/>
    </xf>
    <xf numFmtId="0" fontId="19" fillId="3" borderId="27" xfId="10" applyFont="1" applyBorder="1" applyAlignment="1">
      <alignment horizontal="centerContinuous" wrapText="1"/>
    </xf>
    <xf numFmtId="0" fontId="0" fillId="0" borderId="0" xfId="0" applyAlignment="1">
      <alignment vertical="top"/>
    </xf>
    <xf numFmtId="3" fontId="22" fillId="2" borderId="0" xfId="0" applyNumberFormat="1" applyFont="1" applyFill="1" applyBorder="1" applyAlignment="1"/>
    <xf numFmtId="9" fontId="10" fillId="0" borderId="0" xfId="21" applyFont="1"/>
    <xf numFmtId="3" fontId="0" fillId="0" borderId="0" xfId="0" applyNumberFormat="1" applyFill="1" applyAlignment="1"/>
    <xf numFmtId="9" fontId="0" fillId="0" borderId="0" xfId="21" applyFont="1" applyFill="1" applyAlignment="1"/>
    <xf numFmtId="9" fontId="0" fillId="0" borderId="0" xfId="0" applyNumberFormat="1"/>
    <xf numFmtId="164" fontId="13" fillId="0" borderId="1" xfId="0" applyNumberFormat="1" applyFont="1" applyFill="1" applyBorder="1"/>
    <xf numFmtId="3" fontId="13" fillId="0" borderId="1" xfId="0" applyNumberFormat="1" applyFont="1" applyFill="1" applyBorder="1"/>
    <xf numFmtId="3" fontId="13" fillId="0" borderId="1" xfId="0" applyNumberFormat="1" applyFont="1" applyBorder="1"/>
    <xf numFmtId="0" fontId="19" fillId="3" borderId="58" xfId="35" applyFont="1" applyFill="1" applyBorder="1" applyAlignment="1">
      <alignment horizontal="centerContinuous" wrapText="1"/>
    </xf>
    <xf numFmtId="0" fontId="19" fillId="3" borderId="10" xfId="35" applyFont="1" applyFill="1" applyBorder="1" applyAlignment="1">
      <alignment horizontal="centerContinuous" wrapText="1"/>
    </xf>
    <xf numFmtId="0" fontId="19" fillId="3" borderId="60" xfId="35" applyFont="1" applyFill="1" applyBorder="1" applyAlignment="1">
      <alignment horizontal="centerContinuous" wrapText="1"/>
    </xf>
    <xf numFmtId="0" fontId="19" fillId="3" borderId="61" xfId="35" applyFont="1" applyFill="1" applyBorder="1" applyAlignment="1">
      <alignment horizontal="centerContinuous" wrapText="1"/>
    </xf>
    <xf numFmtId="164" fontId="35" fillId="0" borderId="1" xfId="35" applyNumberFormat="1" applyFont="1" applyBorder="1" applyAlignment="1">
      <alignment vertical="center" wrapText="1"/>
    </xf>
    <xf numFmtId="166" fontId="35" fillId="0" borderId="1" xfId="24" applyNumberFormat="1" applyFont="1" applyBorder="1" applyAlignment="1">
      <alignment vertical="center" wrapText="1"/>
    </xf>
    <xf numFmtId="164" fontId="35" fillId="0" borderId="1" xfId="25" applyNumberFormat="1" applyFont="1" applyBorder="1" applyAlignment="1">
      <alignment vertical="center" wrapText="1"/>
    </xf>
    <xf numFmtId="0" fontId="29" fillId="0" borderId="0" xfId="13" applyFont="1" applyFill="1" applyBorder="1" applyAlignment="1">
      <alignment horizontal="left" vertical="top"/>
    </xf>
    <xf numFmtId="3" fontId="35" fillId="0" borderId="1" xfId="0" applyNumberFormat="1" applyFont="1" applyBorder="1" applyAlignment="1">
      <alignment vertical="top" wrapText="1"/>
    </xf>
    <xf numFmtId="3" fontId="35" fillId="6" borderId="1" xfId="0" applyNumberFormat="1" applyFont="1" applyFill="1" applyBorder="1" applyAlignment="1">
      <alignment vertical="top" wrapText="1"/>
    </xf>
    <xf numFmtId="0" fontId="19" fillId="3" borderId="63" xfId="0" applyFont="1" applyFill="1" applyBorder="1" applyAlignment="1">
      <alignment horizontal="center" vertical="top" wrapText="1"/>
    </xf>
    <xf numFmtId="0" fontId="19" fillId="3" borderId="64" xfId="0" applyFont="1" applyFill="1" applyBorder="1" applyAlignment="1">
      <alignment horizontal="centerContinuous" vertical="center" wrapText="1"/>
    </xf>
    <xf numFmtId="0" fontId="21" fillId="3" borderId="67" xfId="0" applyFont="1" applyFill="1" applyBorder="1" applyAlignment="1">
      <alignment horizontal="centerContinuous" vertical="center"/>
    </xf>
    <xf numFmtId="0" fontId="50" fillId="3" borderId="68" xfId="13" applyFont="1" applyFill="1" applyBorder="1" applyAlignment="1">
      <alignment horizontal="left" vertical="top"/>
    </xf>
    <xf numFmtId="3" fontId="13" fillId="6" borderId="1" xfId="0" applyNumberFormat="1" applyFont="1" applyFill="1" applyBorder="1"/>
    <xf numFmtId="164" fontId="13" fillId="6" borderId="1" xfId="0" applyNumberFormat="1" applyFont="1" applyFill="1" applyBorder="1"/>
    <xf numFmtId="0" fontId="19" fillId="3" borderId="68" xfId="0" applyFont="1" applyFill="1" applyBorder="1" applyAlignment="1">
      <alignment horizontal="center" vertical="center"/>
    </xf>
    <xf numFmtId="0" fontId="21" fillId="3" borderId="65" xfId="0" applyFont="1" applyFill="1" applyBorder="1" applyAlignment="1">
      <alignment horizontal="centerContinuous"/>
    </xf>
    <xf numFmtId="0" fontId="21" fillId="3" borderId="20" xfId="0" applyFont="1" applyFill="1" applyBorder="1" applyAlignment="1">
      <alignment horizontal="centerContinuous"/>
    </xf>
    <xf numFmtId="3" fontId="0" fillId="0" borderId="1" xfId="0" applyNumberFormat="1" applyBorder="1" applyAlignment="1">
      <alignment vertical="top" wrapText="1"/>
    </xf>
    <xf numFmtId="164" fontId="35" fillId="0" borderId="1" xfId="0" applyNumberFormat="1" applyFont="1" applyBorder="1" applyAlignment="1">
      <alignment vertical="top"/>
    </xf>
    <xf numFmtId="164" fontId="35" fillId="0" borderId="1" xfId="0" applyNumberFormat="1" applyFont="1" applyFill="1" applyBorder="1" applyAlignment="1">
      <alignment vertical="top"/>
    </xf>
    <xf numFmtId="3" fontId="0" fillId="6" borderId="1" xfId="0" applyNumberFormat="1" applyFill="1" applyBorder="1" applyAlignment="1">
      <alignment vertical="top" wrapText="1"/>
    </xf>
    <xf numFmtId="164" fontId="35" fillId="6" borderId="1" xfId="0" applyNumberFormat="1" applyFont="1" applyFill="1" applyBorder="1" applyAlignment="1">
      <alignment vertical="top"/>
    </xf>
    <xf numFmtId="164" fontId="35" fillId="0" borderId="1" xfId="0" applyNumberFormat="1" applyFont="1" applyFill="1" applyBorder="1" applyAlignment="1">
      <alignment vertical="top" wrapText="1"/>
    </xf>
    <xf numFmtId="164" fontId="35" fillId="6" borderId="1" xfId="0" applyNumberFormat="1" applyFont="1" applyFill="1" applyBorder="1" applyAlignment="1">
      <alignment vertical="top" wrapText="1"/>
    </xf>
    <xf numFmtId="0" fontId="21" fillId="3" borderId="64" xfId="0" applyFont="1" applyFill="1" applyBorder="1" applyAlignment="1">
      <alignment horizontal="centerContinuous"/>
    </xf>
    <xf numFmtId="0" fontId="13" fillId="0" borderId="0" xfId="0" applyFont="1"/>
    <xf numFmtId="0" fontId="29" fillId="3" borderId="68" xfId="13" applyFont="1" applyFill="1" applyBorder="1" applyAlignment="1">
      <alignment horizontal="left" vertical="top"/>
    </xf>
    <xf numFmtId="49" fontId="38" fillId="0" borderId="0" xfId="1" applyFont="1" applyAlignment="1">
      <alignment vertical="center" wrapText="1"/>
    </xf>
    <xf numFmtId="49" fontId="38" fillId="0" borderId="0" xfId="1" applyFont="1" applyAlignment="1">
      <alignment vertical="center"/>
    </xf>
    <xf numFmtId="0" fontId="7" fillId="2" borderId="0" xfId="0" applyFont="1" applyFill="1" applyAlignment="1">
      <alignment vertical="center"/>
    </xf>
    <xf numFmtId="0" fontId="22" fillId="0" borderId="0" xfId="0" applyFont="1" applyFill="1" applyAlignment="1">
      <alignment wrapText="1"/>
    </xf>
    <xf numFmtId="0" fontId="54" fillId="0" borderId="0" xfId="4" applyAlignment="1">
      <alignment horizontal="left" vertical="top" wrapText="1"/>
    </xf>
    <xf numFmtId="0" fontId="13" fillId="0" borderId="0" xfId="8" applyAlignment="1">
      <alignment horizontal="left" vertical="top" wrapText="1"/>
    </xf>
    <xf numFmtId="0" fontId="55" fillId="0" borderId="0" xfId="5" applyAlignment="1">
      <alignment horizontal="left" vertical="top" wrapText="1"/>
    </xf>
    <xf numFmtId="0" fontId="0" fillId="0" borderId="0" xfId="0" applyAlignment="1">
      <alignment horizontal="left" vertical="top" wrapText="1"/>
    </xf>
    <xf numFmtId="49" fontId="38" fillId="0" borderId="0" xfId="1" applyAlignment="1">
      <alignment vertical="top" wrapText="1"/>
    </xf>
    <xf numFmtId="49" fontId="38" fillId="2" borderId="0" xfId="1" applyFill="1" applyAlignment="1">
      <alignment vertical="top" wrapText="1"/>
    </xf>
    <xf numFmtId="49" fontId="38" fillId="2" borderId="0" xfId="1" applyFill="1" applyAlignment="1" applyProtection="1">
      <alignment vertical="top" wrapText="1"/>
    </xf>
    <xf numFmtId="0" fontId="7" fillId="2" borderId="0" xfId="0" applyFont="1" applyFill="1" applyAlignment="1">
      <alignment vertical="top"/>
    </xf>
    <xf numFmtId="49" fontId="8" fillId="2" borderId="0" xfId="1" applyFont="1" applyFill="1" applyAlignment="1" applyProtection="1">
      <alignment vertical="top"/>
    </xf>
    <xf numFmtId="49" fontId="38" fillId="0" borderId="0" xfId="1" applyAlignment="1">
      <alignment vertical="top"/>
    </xf>
    <xf numFmtId="49" fontId="38" fillId="2" borderId="0" xfId="1" applyFill="1" applyAlignment="1">
      <alignment vertical="top"/>
    </xf>
    <xf numFmtId="0" fontId="19" fillId="3" borderId="39" xfId="10" applyFont="1" applyBorder="1" applyAlignment="1">
      <alignment horizontal="left" wrapText="1"/>
    </xf>
    <xf numFmtId="0" fontId="19" fillId="3" borderId="40" xfId="10" applyFont="1" applyBorder="1" applyAlignment="1">
      <alignment horizontal="center" wrapText="1"/>
    </xf>
    <xf numFmtId="3" fontId="19" fillId="3" borderId="40" xfId="10" applyNumberFormat="1" applyFont="1" applyBorder="1" applyAlignment="1">
      <alignment horizontal="center" wrapText="1"/>
    </xf>
    <xf numFmtId="3" fontId="19" fillId="3" borderId="41" xfId="10" applyNumberFormat="1" applyFont="1" applyBorder="1" applyAlignment="1">
      <alignment horizontal="center" wrapText="1"/>
    </xf>
    <xf numFmtId="0" fontId="19" fillId="3" borderId="41" xfId="10" applyFont="1" applyBorder="1" applyAlignment="1">
      <alignment horizontal="center" wrapText="1"/>
    </xf>
    <xf numFmtId="0" fontId="19" fillId="3" borderId="31" xfId="10" applyFont="1" applyBorder="1" applyAlignment="1">
      <alignment horizontal="left" wrapText="1"/>
    </xf>
    <xf numFmtId="0" fontId="19" fillId="3" borderId="31" xfId="10" applyFont="1" applyBorder="1" applyAlignment="1">
      <alignment wrapText="1"/>
    </xf>
    <xf numFmtId="0" fontId="19" fillId="3" borderId="33" xfId="10" applyFont="1" applyBorder="1" applyAlignment="1">
      <alignment wrapText="1"/>
    </xf>
    <xf numFmtId="3" fontId="13" fillId="0" borderId="0" xfId="0" applyNumberFormat="1" applyFont="1" applyAlignment="1"/>
    <xf numFmtId="0" fontId="19" fillId="3" borderId="7" xfId="10" applyFont="1" applyBorder="1" applyAlignment="1">
      <alignment horizontal="center" wrapText="1"/>
    </xf>
    <xf numFmtId="3" fontId="19" fillId="3" borderId="7" xfId="10" applyNumberFormat="1" applyFont="1" applyBorder="1" applyAlignment="1">
      <alignment horizontal="center" wrapText="1"/>
    </xf>
    <xf numFmtId="0" fontId="19" fillId="3" borderId="3" xfId="0" applyFont="1" applyFill="1" applyBorder="1" applyAlignment="1">
      <alignment horizontal="center" vertical="top" wrapText="1"/>
    </xf>
    <xf numFmtId="0" fontId="35" fillId="0" borderId="2" xfId="0" applyFont="1" applyBorder="1" applyAlignment="1">
      <alignment vertical="top" wrapText="1"/>
    </xf>
    <xf numFmtId="0" fontId="35" fillId="6" borderId="2" xfId="0" applyFont="1" applyFill="1" applyBorder="1" applyAlignment="1">
      <alignment vertical="top" wrapText="1"/>
    </xf>
    <xf numFmtId="0" fontId="35" fillId="0" borderId="0" xfId="0" applyFont="1" applyBorder="1" applyAlignment="1">
      <alignment vertical="top" wrapText="1"/>
    </xf>
    <xf numFmtId="0" fontId="19" fillId="3" borderId="7" xfId="0" applyFont="1" applyFill="1" applyBorder="1" applyAlignment="1">
      <alignment horizontal="center" wrapText="1"/>
    </xf>
    <xf numFmtId="0" fontId="31" fillId="0" borderId="4" xfId="0" applyFont="1" applyBorder="1" applyAlignment="1">
      <alignment horizontal="left" vertical="top" wrapText="1"/>
    </xf>
    <xf numFmtId="0" fontId="31" fillId="6" borderId="4" xfId="0" applyFont="1" applyFill="1" applyBorder="1" applyAlignment="1">
      <alignment horizontal="left" vertical="top" wrapText="1"/>
    </xf>
    <xf numFmtId="0" fontId="19" fillId="3" borderId="72" xfId="35" applyFont="1" applyFill="1" applyBorder="1" applyAlignment="1">
      <alignment horizontal="centerContinuous" wrapText="1"/>
    </xf>
    <xf numFmtId="166" fontId="10" fillId="0" borderId="2" xfId="24" applyNumberFormat="1" applyFont="1" applyBorder="1" applyAlignment="1">
      <alignment vertical="center"/>
    </xf>
    <xf numFmtId="0" fontId="21" fillId="3" borderId="35" xfId="0" applyFont="1" applyFill="1" applyBorder="1" applyAlignment="1">
      <alignment horizontal="centerContinuous"/>
    </xf>
    <xf numFmtId="166" fontId="0" fillId="0" borderId="2" xfId="21" applyNumberFormat="1" applyFont="1" applyBorder="1"/>
    <xf numFmtId="166" fontId="0" fillId="6" borderId="2" xfId="21" applyNumberFormat="1" applyFont="1" applyFill="1" applyBorder="1"/>
    <xf numFmtId="20" fontId="14" fillId="0" borderId="4" xfId="0" applyNumberFormat="1" applyFont="1" applyBorder="1" applyAlignment="1">
      <alignment horizontal="left" vertical="center" wrapText="1"/>
    </xf>
    <xf numFmtId="0" fontId="14" fillId="6" borderId="4" xfId="0" applyFont="1" applyFill="1" applyBorder="1" applyAlignment="1">
      <alignment horizontal="left" vertical="center" wrapText="1"/>
    </xf>
    <xf numFmtId="0" fontId="14" fillId="0" borderId="4" xfId="0" applyFont="1" applyBorder="1" applyAlignment="1">
      <alignment horizontal="left" vertical="center" wrapText="1"/>
    </xf>
    <xf numFmtId="166" fontId="0" fillId="0" borderId="0" xfId="21" applyNumberFormat="1" applyFont="1" applyBorder="1"/>
    <xf numFmtId="0" fontId="14" fillId="0" borderId="4" xfId="0" applyFont="1" applyBorder="1" applyAlignment="1">
      <alignment horizontal="left" vertical="top"/>
    </xf>
    <xf numFmtId="0" fontId="14" fillId="6" borderId="4" xfId="0" applyFont="1" applyFill="1" applyBorder="1" applyAlignment="1">
      <alignment horizontal="left" vertical="top"/>
    </xf>
    <xf numFmtId="166" fontId="13" fillId="0" borderId="2" xfId="21" applyNumberFormat="1" applyFont="1" applyFill="1" applyBorder="1" applyAlignment="1">
      <alignment vertical="top" wrapText="1"/>
    </xf>
    <xf numFmtId="166" fontId="13" fillId="6" borderId="2" xfId="21" applyNumberFormat="1" applyFont="1" applyFill="1" applyBorder="1" applyAlignment="1">
      <alignment vertical="top" wrapText="1"/>
    </xf>
    <xf numFmtId="0" fontId="31" fillId="0" borderId="4" xfId="0" applyFont="1" applyBorder="1" applyAlignment="1">
      <alignment vertical="top"/>
    </xf>
    <xf numFmtId="16" fontId="31" fillId="6" borderId="4" xfId="0" quotePrefix="1" applyNumberFormat="1" applyFont="1" applyFill="1" applyBorder="1" applyAlignment="1">
      <alignment vertical="top"/>
    </xf>
    <xf numFmtId="16" fontId="31" fillId="0" borderId="4" xfId="0" quotePrefix="1" applyNumberFormat="1" applyFont="1" applyBorder="1" applyAlignment="1">
      <alignment vertical="top"/>
    </xf>
    <xf numFmtId="0" fontId="31" fillId="6" borderId="4" xfId="0" applyFont="1" applyFill="1" applyBorder="1" applyAlignment="1">
      <alignment vertical="top"/>
    </xf>
    <xf numFmtId="166" fontId="13" fillId="0" borderId="2" xfId="21" applyNumberFormat="1" applyFont="1" applyFill="1" applyBorder="1"/>
    <xf numFmtId="166" fontId="13" fillId="6" borderId="2" xfId="21" applyNumberFormat="1" applyFont="1" applyFill="1" applyBorder="1"/>
    <xf numFmtId="0" fontId="19" fillId="3" borderId="26" xfId="0" applyFont="1" applyFill="1" applyBorder="1" applyAlignment="1"/>
    <xf numFmtId="0" fontId="19" fillId="3" borderId="74" xfId="35" applyFont="1" applyFill="1" applyBorder="1"/>
    <xf numFmtId="0" fontId="19" fillId="3" borderId="5" xfId="10" applyFont="1" applyBorder="1" applyAlignment="1">
      <alignment horizontal="left" wrapText="1"/>
    </xf>
    <xf numFmtId="0" fontId="21" fillId="3" borderId="74" xfId="0" applyFont="1" applyFill="1" applyBorder="1" applyAlignment="1"/>
    <xf numFmtId="0" fontId="14" fillId="0" borderId="4" xfId="0" applyFont="1" applyFill="1" applyBorder="1" applyAlignment="1">
      <alignment vertical="top" wrapText="1"/>
    </xf>
    <xf numFmtId="0" fontId="14" fillId="4" borderId="4" xfId="0" applyFont="1" applyFill="1" applyBorder="1" applyAlignment="1">
      <alignment vertical="top" wrapText="1"/>
    </xf>
    <xf numFmtId="3" fontId="13" fillId="4" borderId="1" xfId="0" applyNumberFormat="1" applyFont="1" applyFill="1" applyBorder="1" applyAlignment="1">
      <alignment horizontal="right" vertical="top" wrapText="1"/>
    </xf>
    <xf numFmtId="164" fontId="13" fillId="4" borderId="1" xfId="0" applyNumberFormat="1" applyFont="1" applyFill="1" applyBorder="1" applyAlignment="1">
      <alignment horizontal="right" vertical="top" wrapText="1"/>
    </xf>
    <xf numFmtId="164" fontId="10" fillId="4" borderId="1" xfId="0" applyNumberFormat="1" applyFont="1" applyFill="1" applyBorder="1" applyAlignment="1">
      <alignment horizontal="right" vertical="top"/>
    </xf>
    <xf numFmtId="164" fontId="10" fillId="4" borderId="2" xfId="0" applyNumberFormat="1" applyFont="1" applyFill="1" applyBorder="1" applyAlignment="1">
      <alignment horizontal="right" vertical="top"/>
    </xf>
    <xf numFmtId="0" fontId="6" fillId="4" borderId="4" xfId="0" applyFont="1" applyFill="1" applyBorder="1" applyAlignment="1">
      <alignment vertical="top" wrapText="1"/>
    </xf>
    <xf numFmtId="0" fontId="6" fillId="0" borderId="4" xfId="0" applyFont="1" applyFill="1" applyBorder="1" applyAlignment="1">
      <alignment vertical="top" wrapText="1"/>
    </xf>
    <xf numFmtId="0" fontId="0" fillId="2" borderId="0" xfId="0" applyFill="1"/>
    <xf numFmtId="0" fontId="19" fillId="3" borderId="64" xfId="0" applyFont="1" applyFill="1" applyBorder="1" applyAlignment="1">
      <alignment horizontal="centerContinuous" wrapText="1"/>
    </xf>
    <xf numFmtId="0" fontId="19" fillId="3" borderId="10" xfId="0" applyFont="1" applyFill="1" applyBorder="1" applyAlignment="1">
      <alignment horizontal="centerContinuous" wrapText="1"/>
    </xf>
    <xf numFmtId="0" fontId="21" fillId="3" borderId="66" xfId="0" applyFont="1" applyFill="1" applyBorder="1" applyAlignment="1">
      <alignment horizontal="centerContinuous"/>
    </xf>
    <xf numFmtId="0" fontId="19" fillId="3" borderId="69" xfId="0" applyFont="1" applyFill="1" applyBorder="1" applyAlignment="1">
      <alignment horizontal="center"/>
    </xf>
    <xf numFmtId="0" fontId="19" fillId="3" borderId="5" xfId="0" applyFont="1" applyFill="1" applyBorder="1" applyAlignment="1"/>
    <xf numFmtId="0" fontId="49" fillId="0" borderId="0" xfId="0" applyFont="1" applyFill="1"/>
    <xf numFmtId="0" fontId="58" fillId="0" borderId="0" xfId="0" applyFont="1" applyFill="1" applyAlignment="1">
      <alignment horizontal="left" vertical="top"/>
    </xf>
    <xf numFmtId="0" fontId="19" fillId="3" borderId="73" xfId="0" applyFont="1" applyFill="1" applyBorder="1" applyAlignment="1">
      <alignment horizontal="left" wrapText="1"/>
    </xf>
    <xf numFmtId="0" fontId="59" fillId="0" borderId="0" xfId="0" applyFont="1" applyFill="1" applyAlignment="1">
      <alignment horizontal="left"/>
    </xf>
    <xf numFmtId="0" fontId="59" fillId="0" borderId="0" xfId="0" applyFont="1" applyAlignment="1">
      <alignment horizontal="left"/>
    </xf>
    <xf numFmtId="0" fontId="21" fillId="3" borderId="59" xfId="35" applyFont="1" applyFill="1" applyBorder="1" applyAlignment="1">
      <alignment horizontal="center" wrapText="1"/>
    </xf>
    <xf numFmtId="0" fontId="21" fillId="3" borderId="75" xfId="35" applyFont="1" applyFill="1" applyBorder="1" applyAlignment="1">
      <alignment horizontal="center" wrapText="1"/>
    </xf>
    <xf numFmtId="0" fontId="21" fillId="3" borderId="5" xfId="35" applyFont="1" applyFill="1" applyBorder="1" applyAlignment="1">
      <alignment horizontal="center" wrapText="1"/>
    </xf>
    <xf numFmtId="0" fontId="21" fillId="3" borderId="70" xfId="0" applyFont="1" applyFill="1" applyBorder="1" applyAlignment="1">
      <alignment horizontal="center" wrapText="1"/>
    </xf>
    <xf numFmtId="0" fontId="21" fillId="3" borderId="71" xfId="0" applyFont="1" applyFill="1" applyBorder="1" applyAlignment="1">
      <alignment horizontal="center" wrapText="1"/>
    </xf>
    <xf numFmtId="0" fontId="21" fillId="3" borderId="0" xfId="0" applyFont="1" applyFill="1" applyBorder="1" applyAlignment="1">
      <alignment horizontal="center" wrapText="1"/>
    </xf>
    <xf numFmtId="0" fontId="21" fillId="3" borderId="59" xfId="0" applyFont="1" applyFill="1" applyBorder="1" applyAlignment="1">
      <alignment horizontal="center" wrapText="1"/>
    </xf>
    <xf numFmtId="0" fontId="21" fillId="3" borderId="62" xfId="0" applyFont="1" applyFill="1" applyBorder="1" applyAlignment="1">
      <alignment horizontal="center" wrapText="1"/>
    </xf>
    <xf numFmtId="0" fontId="6" fillId="0" borderId="4" xfId="0" applyFont="1" applyFill="1" applyBorder="1" applyAlignment="1"/>
    <xf numFmtId="0" fontId="6" fillId="6" borderId="4" xfId="0" applyFont="1" applyFill="1" applyBorder="1" applyAlignment="1"/>
    <xf numFmtId="0" fontId="14" fillId="0" borderId="4" xfId="0" applyFont="1" applyFill="1" applyBorder="1" applyAlignment="1"/>
    <xf numFmtId="0" fontId="14" fillId="6" borderId="4" xfId="0" applyFont="1" applyFill="1" applyBorder="1" applyAlignment="1"/>
    <xf numFmtId="0" fontId="31" fillId="0" borderId="0" xfId="0" applyFont="1" applyBorder="1" applyAlignment="1">
      <alignment horizontal="center" vertical="top" wrapText="1"/>
    </xf>
    <xf numFmtId="9" fontId="13" fillId="0" borderId="38" xfId="21" applyFont="1" applyFill="1" applyBorder="1" applyAlignment="1">
      <alignment horizontal="right" vertical="center"/>
    </xf>
    <xf numFmtId="9" fontId="10" fillId="4" borderId="38" xfId="21" applyFont="1" applyFill="1" applyBorder="1"/>
    <xf numFmtId="9" fontId="10" fillId="0" borderId="38" xfId="21" applyFont="1" applyBorder="1"/>
    <xf numFmtId="9" fontId="13" fillId="4" borderId="38" xfId="21" applyFont="1" applyFill="1" applyBorder="1" applyAlignment="1">
      <alignment horizontal="right" vertical="center"/>
    </xf>
    <xf numFmtId="9" fontId="6" fillId="4" borderId="38" xfId="21" applyFont="1" applyFill="1" applyBorder="1"/>
    <xf numFmtId="9" fontId="13" fillId="0" borderId="38" xfId="21" applyFont="1" applyBorder="1"/>
    <xf numFmtId="9" fontId="6" fillId="4" borderId="24" xfId="0" applyNumberFormat="1" applyFont="1" applyFill="1" applyBorder="1" applyAlignment="1">
      <alignment vertical="center"/>
    </xf>
    <xf numFmtId="9" fontId="13" fillId="2" borderId="24" xfId="0" applyNumberFormat="1" applyFont="1" applyFill="1" applyBorder="1" applyAlignment="1">
      <alignment vertical="center"/>
    </xf>
    <xf numFmtId="0" fontId="19" fillId="3" borderId="64" xfId="0" applyFont="1" applyFill="1" applyBorder="1" applyAlignment="1">
      <alignment horizontal="centerContinuous" vertical="top"/>
    </xf>
    <xf numFmtId="0" fontId="21" fillId="0" borderId="0" xfId="3" applyFont="1" applyFill="1" applyAlignment="1">
      <alignment vertical="top" wrapText="1"/>
    </xf>
    <xf numFmtId="0" fontId="21" fillId="0" borderId="22" xfId="0" applyFont="1" applyFill="1" applyBorder="1" applyAlignment="1">
      <alignment vertical="top" wrapText="1"/>
    </xf>
    <xf numFmtId="0" fontId="21" fillId="0" borderId="23" xfId="0" applyFont="1" applyFill="1" applyBorder="1" applyAlignment="1">
      <alignment vertical="top" wrapText="1"/>
    </xf>
    <xf numFmtId="0" fontId="21" fillId="0" borderId="18" xfId="0" applyFont="1" applyFill="1" applyBorder="1" applyAlignment="1">
      <alignment vertical="top"/>
    </xf>
    <xf numFmtId="0" fontId="21" fillId="0" borderId="0" xfId="0" applyFont="1" applyFill="1"/>
    <xf numFmtId="0" fontId="63" fillId="0" borderId="0" xfId="0" applyFont="1" applyFill="1"/>
    <xf numFmtId="0" fontId="21" fillId="0" borderId="0" xfId="0" applyFont="1" applyFill="1" applyAlignment="1">
      <alignment horizontal="center"/>
    </xf>
    <xf numFmtId="0" fontId="21" fillId="0" borderId="0" xfId="0" applyFont="1" applyFill="1" applyAlignment="1">
      <alignment horizontal="center" vertical="center"/>
    </xf>
    <xf numFmtId="0" fontId="21" fillId="0" borderId="18" xfId="0" applyFont="1" applyFill="1" applyBorder="1" applyAlignment="1">
      <alignment vertical="top" wrapText="1"/>
    </xf>
    <xf numFmtId="0" fontId="22" fillId="0" borderId="0" xfId="0" applyFont="1" applyFill="1" applyAlignment="1">
      <alignment vertical="top" wrapText="1"/>
    </xf>
    <xf numFmtId="0" fontId="13" fillId="0" borderId="0" xfId="0" applyFont="1" applyAlignment="1">
      <alignment vertical="top" wrapText="1"/>
    </xf>
    <xf numFmtId="0" fontId="22" fillId="0" borderId="0" xfId="0" applyFont="1" applyFill="1" applyAlignment="1">
      <alignment vertical="center"/>
    </xf>
    <xf numFmtId="0" fontId="13" fillId="0" borderId="0" xfId="0" applyFont="1" applyAlignment="1">
      <alignment vertical="center"/>
    </xf>
    <xf numFmtId="0" fontId="33" fillId="0" borderId="0" xfId="13" applyFont="1" applyFill="1" applyBorder="1" applyAlignment="1">
      <alignment vertical="top" wrapText="1"/>
    </xf>
    <xf numFmtId="0" fontId="22" fillId="0" borderId="0" xfId="0" applyFont="1" applyAlignment="1">
      <alignment vertical="top" wrapText="1"/>
    </xf>
    <xf numFmtId="0" fontId="22" fillId="2" borderId="0" xfId="0" applyFont="1" applyFill="1" applyAlignment="1">
      <alignment vertical="top" wrapText="1"/>
    </xf>
    <xf numFmtId="0" fontId="29" fillId="0" borderId="5" xfId="13" applyFont="1" applyFill="1" applyBorder="1" applyAlignment="1">
      <alignment horizontal="left" vertical="top" wrapText="1"/>
    </xf>
  </cellXfs>
  <cellStyles count="45">
    <cellStyle name="Body_text" xfId="8"/>
    <cellStyle name="Comma" xfId="2" builtinId="3"/>
    <cellStyle name="Comma 2" xfId="16"/>
    <cellStyle name="Comma 2 2" xfId="33"/>
    <cellStyle name="Comma 2 3" xfId="40"/>
    <cellStyle name="Comma 3" xfId="27"/>
    <cellStyle name="Comma 3 2" xfId="38"/>
    <cellStyle name="Figure_title" xfId="9"/>
    <cellStyle name="Followed Hyperlink" xfId="44" builtinId="9" customBuiltin="1"/>
    <cellStyle name="Header_row" xfId="10"/>
    <cellStyle name="Heading 1" xfId="4" builtinId="16" customBuiltin="1"/>
    <cellStyle name="Heading 1 2" xfId="17"/>
    <cellStyle name="Heading 1 3" xfId="28"/>
    <cellStyle name="Heading 2" xfId="5" builtinId="17" customBuiltin="1"/>
    <cellStyle name="Heading 2 2" xfId="18"/>
    <cellStyle name="Heading 2 3" xfId="29"/>
    <cellStyle name="Heading 3" xfId="6" builtinId="18" customBuiltin="1"/>
    <cellStyle name="Heading 3 2" xfId="19"/>
    <cellStyle name="Heading 3 3" xfId="30"/>
    <cellStyle name="Heading 4" xfId="7" builtinId="19" customBuiltin="1"/>
    <cellStyle name="Heading 4 2" xfId="20"/>
    <cellStyle name="Heading 4 3" xfId="31"/>
    <cellStyle name="Hyperlink" xfId="1" builtinId="8" customBuiltin="1"/>
    <cellStyle name="Hyperlink 2" xfId="26"/>
    <cellStyle name="Normal" xfId="0" builtinId="0"/>
    <cellStyle name="Normal 2" xfId="3"/>
    <cellStyle name="Normal 3" xfId="15"/>
    <cellStyle name="Normal 4" xfId="14"/>
    <cellStyle name="Normal 4 2" xfId="22"/>
    <cellStyle name="Normal 4 2 2" xfId="35"/>
    <cellStyle name="Normal 4 2 3" xfId="41"/>
    <cellStyle name="Normal 4 3" xfId="32"/>
    <cellStyle name="Normal 4 4" xfId="39"/>
    <cellStyle name="Normal 5" xfId="23"/>
    <cellStyle name="Normal 5 2" xfId="42"/>
    <cellStyle name="Normal 6" xfId="25"/>
    <cellStyle name="Normal 7" xfId="36"/>
    <cellStyle name="Notes_sources" xfId="11"/>
    <cellStyle name="Percent" xfId="21" builtinId="5"/>
    <cellStyle name="Percent 2" xfId="24"/>
    <cellStyle name="Percent 2 2" xfId="43"/>
    <cellStyle name="Percent 3" xfId="34"/>
    <cellStyle name="Percent 4" xfId="37"/>
    <cellStyle name="Sub_row" xfId="12"/>
    <cellStyle name="Table_title" xfId="13"/>
  </cellStyles>
  <dxfs count="0"/>
  <tableStyles count="0" defaultTableStyle="TableStyleMedium2" defaultPivotStyle="PivotStyleLight16"/>
  <colors>
    <mruColors>
      <color rgb="FF58595B"/>
      <color rgb="FFD9D9D9"/>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Arial Narrow"/>
                <a:ea typeface="Arial Narrow"/>
                <a:cs typeface="Arial Narrow"/>
              </a:defRPr>
            </a:pPr>
            <a:r>
              <a:rPr lang="en-US"/>
              <a:t>ED length of stay for admitted patients, by fiscal year</a:t>
            </a:r>
            <a:endParaRPr lang="en-CA"/>
          </a:p>
        </c:rich>
      </c:tx>
      <c:layout>
        <c:manualLayout>
          <c:xMode val="edge"/>
          <c:yMode val="edge"/>
          <c:x val="0.18844547075846288"/>
          <c:y val="2.08333333333333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Arial Narrow"/>
              <a:ea typeface="Arial Narrow"/>
              <a:cs typeface="Arial Narrow"/>
            </a:defRPr>
          </a:pPr>
          <a:endParaRPr lang="en-US"/>
        </a:p>
      </c:txPr>
    </c:title>
    <c:autoTitleDeleted val="0"/>
    <c:plotArea>
      <c:layout/>
      <c:lineChart>
        <c:grouping val="standard"/>
        <c:varyColors val="0"/>
        <c:ser>
          <c:idx val="0"/>
          <c:order val="0"/>
          <c:spPr>
            <a:ln w="31750" cap="rnd">
              <a:solidFill>
                <a:srgbClr val="4E4E4E"/>
              </a:solidFill>
              <a:prstDash val="solid"/>
              <a:round/>
            </a:ln>
            <a:effectLst/>
          </c:spPr>
          <c:marker>
            <c:symbol val="none"/>
          </c:marker>
          <c:cat>
            <c:strRef>
              <c:f>'8 5-year trend — Admit LOS'!$A$5:$A$9</c:f>
              <c:strCache>
                <c:ptCount val="5"/>
                <c:pt idx="0">
                  <c:v>2012–2013</c:v>
                </c:pt>
                <c:pt idx="1">
                  <c:v>2013–2014</c:v>
                </c:pt>
                <c:pt idx="2">
                  <c:v>2014–2015</c:v>
                </c:pt>
                <c:pt idx="3">
                  <c:v>2015–2016</c:v>
                </c:pt>
                <c:pt idx="4">
                  <c:v>2016–2017</c:v>
                </c:pt>
              </c:strCache>
            </c:strRef>
          </c:cat>
          <c:val>
            <c:numRef>
              <c:f>'8 5-year trend — Admit LOS'!$C$5:$C$9</c:f>
              <c:numCache>
                <c:formatCode>General</c:formatCode>
                <c:ptCount val="5"/>
                <c:pt idx="0">
                  <c:v>28.3</c:v>
                </c:pt>
                <c:pt idx="1">
                  <c:v>28.4</c:v>
                </c:pt>
                <c:pt idx="2">
                  <c:v>30.5</c:v>
                </c:pt>
                <c:pt idx="3">
                  <c:v>29.3</c:v>
                </c:pt>
                <c:pt idx="4">
                  <c:v>32.6</c:v>
                </c:pt>
              </c:numCache>
            </c:numRef>
          </c:val>
          <c:smooth val="0"/>
          <c:extLst>
            <c:ext xmlns:c16="http://schemas.microsoft.com/office/drawing/2014/chart" uri="{C3380CC4-5D6E-409C-BE32-E72D297353CC}">
              <c16:uniqueId val="{00000000-7AA3-422F-BFA1-9F0181BE7B51}"/>
            </c:ext>
          </c:extLst>
        </c:ser>
        <c:dLbls>
          <c:showLegendKey val="0"/>
          <c:showVal val="0"/>
          <c:showCatName val="0"/>
          <c:showSerName val="0"/>
          <c:showPercent val="0"/>
          <c:showBubbleSize val="0"/>
        </c:dLbls>
        <c:smooth val="0"/>
        <c:axId val="630866464"/>
        <c:axId val="630871712"/>
      </c:lineChart>
      <c:catAx>
        <c:axId val="630866464"/>
        <c:scaling>
          <c:orientation val="minMax"/>
        </c:scaling>
        <c:delete val="0"/>
        <c:axPos val="b"/>
        <c:title>
          <c:tx>
            <c:rich>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CA" b="0"/>
                  <a:t>Fiscal year</a:t>
                </a:r>
              </a:p>
            </c:rich>
          </c:tx>
          <c:layout>
            <c:manualLayout>
              <c:xMode val="edge"/>
              <c:yMode val="edge"/>
              <c:x val="0.4548129080018844"/>
              <c:y val="0.92172134733158351"/>
            </c:manualLayout>
          </c:layout>
          <c:overlay val="0"/>
          <c:spPr>
            <a:noFill/>
            <a:ln>
              <a:noFill/>
            </a:ln>
            <a:effectLst/>
          </c:spPr>
          <c:txPr>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30871712"/>
        <c:crosses val="autoZero"/>
        <c:auto val="1"/>
        <c:lblAlgn val="ctr"/>
        <c:lblOffset val="100"/>
        <c:noMultiLvlLbl val="0"/>
      </c:catAx>
      <c:valAx>
        <c:axId val="630871712"/>
        <c:scaling>
          <c:orientation val="minMax"/>
        </c:scaling>
        <c:delete val="0"/>
        <c:axPos val="l"/>
        <c:title>
          <c:tx>
            <c:rich>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US" b="0"/>
                  <a:t>ED LOS (90% spent less, in hours)</a:t>
                </a:r>
              </a:p>
            </c:rich>
          </c:tx>
          <c:layout>
            <c:manualLayout>
              <c:xMode val="edge"/>
              <c:yMode val="edge"/>
              <c:x val="1.0955831608005522E-2"/>
              <c:y val="0.2755208333333333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30866464"/>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ED length of stay for admitted patients, by registration time</a:t>
            </a:r>
            <a:endParaRPr lang="en-CA"/>
          </a:p>
        </c:rich>
      </c:tx>
      <c:layout>
        <c:manualLayout>
          <c:xMode val="edge"/>
          <c:yMode val="edge"/>
          <c:x val="0.15236111111111111"/>
          <c:y val="1.2944979420540591E-2"/>
        </c:manualLayout>
      </c:layout>
      <c:overlay val="0"/>
    </c:title>
    <c:autoTitleDeleted val="0"/>
    <c:plotArea>
      <c:layout>
        <c:manualLayout>
          <c:layoutTarget val="inner"/>
          <c:xMode val="edge"/>
          <c:yMode val="edge"/>
          <c:x val="0.11953019323671497"/>
          <c:y val="0.13324558770329661"/>
          <c:w val="0.82144609327680196"/>
          <c:h val="0.58855943788276466"/>
        </c:manualLayout>
      </c:layout>
      <c:lineChart>
        <c:grouping val="standard"/>
        <c:varyColors val="0"/>
        <c:ser>
          <c:idx val="0"/>
          <c:order val="0"/>
          <c:tx>
            <c:v>2015–2016</c:v>
          </c:tx>
          <c:spPr>
            <a:ln w="31750">
              <a:solidFill>
                <a:srgbClr val="4E4E4E"/>
              </a:solidFill>
              <a:prstDash val="solid"/>
            </a:ln>
          </c:spPr>
          <c:marker>
            <c:symbol val="none"/>
          </c:marker>
          <c:cat>
            <c:numRef>
              <c:f>'[1]90th LOS by Time'!$A$3:$A$26</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'10 Reg time — Admit LOS'!$D$6:$D$29</c:f>
              <c:numCache>
                <c:formatCode>0.0</c:formatCode>
                <c:ptCount val="24"/>
                <c:pt idx="0">
                  <c:v>33.799999999999997</c:v>
                </c:pt>
                <c:pt idx="1">
                  <c:v>33.5</c:v>
                </c:pt>
                <c:pt idx="2">
                  <c:v>33</c:v>
                </c:pt>
                <c:pt idx="3">
                  <c:v>32.200000000000003</c:v>
                </c:pt>
                <c:pt idx="4">
                  <c:v>31.8</c:v>
                </c:pt>
                <c:pt idx="5">
                  <c:v>32</c:v>
                </c:pt>
                <c:pt idx="6">
                  <c:v>31.6</c:v>
                </c:pt>
                <c:pt idx="7">
                  <c:v>30.7</c:v>
                </c:pt>
                <c:pt idx="8">
                  <c:v>30.3</c:v>
                </c:pt>
                <c:pt idx="9">
                  <c:v>30.4</c:v>
                </c:pt>
                <c:pt idx="10">
                  <c:v>30.1</c:v>
                </c:pt>
                <c:pt idx="11">
                  <c:v>29.8</c:v>
                </c:pt>
                <c:pt idx="12">
                  <c:v>29.4</c:v>
                </c:pt>
                <c:pt idx="13">
                  <c:v>29</c:v>
                </c:pt>
                <c:pt idx="14">
                  <c:v>28.6</c:v>
                </c:pt>
                <c:pt idx="15">
                  <c:v>28.3</c:v>
                </c:pt>
                <c:pt idx="16">
                  <c:v>27.9</c:v>
                </c:pt>
                <c:pt idx="17">
                  <c:v>27.8</c:v>
                </c:pt>
                <c:pt idx="18">
                  <c:v>27.2</c:v>
                </c:pt>
                <c:pt idx="19">
                  <c:v>26.7</c:v>
                </c:pt>
                <c:pt idx="20">
                  <c:v>27</c:v>
                </c:pt>
                <c:pt idx="21">
                  <c:v>26.7</c:v>
                </c:pt>
                <c:pt idx="22">
                  <c:v>27.5</c:v>
                </c:pt>
                <c:pt idx="23">
                  <c:v>30.53</c:v>
                </c:pt>
              </c:numCache>
            </c:numRef>
          </c:val>
          <c:smooth val="0"/>
          <c:extLst>
            <c:ext xmlns:c16="http://schemas.microsoft.com/office/drawing/2014/chart" uri="{C3380CC4-5D6E-409C-BE32-E72D297353CC}">
              <c16:uniqueId val="{00000000-C570-4E52-8230-99B2C61A9FF2}"/>
            </c:ext>
          </c:extLst>
        </c:ser>
        <c:ser>
          <c:idx val="1"/>
          <c:order val="1"/>
          <c:tx>
            <c:v>2016–2017</c:v>
          </c:tx>
          <c:spPr>
            <a:ln w="31750">
              <a:solidFill>
                <a:srgbClr val="8F8F8F"/>
              </a:solidFill>
              <a:prstDash val="dash"/>
            </a:ln>
          </c:spPr>
          <c:marker>
            <c:symbol val="none"/>
          </c:marker>
          <c:val>
            <c:numRef>
              <c:f>'10 Reg time — Admit LOS'!$E$6:$E$29</c:f>
              <c:numCache>
                <c:formatCode>0.0</c:formatCode>
                <c:ptCount val="24"/>
                <c:pt idx="0">
                  <c:v>37.1</c:v>
                </c:pt>
                <c:pt idx="1">
                  <c:v>36.700000000000003</c:v>
                </c:pt>
                <c:pt idx="2">
                  <c:v>35.4</c:v>
                </c:pt>
                <c:pt idx="3">
                  <c:v>34.700000000000003</c:v>
                </c:pt>
                <c:pt idx="4">
                  <c:v>34.4</c:v>
                </c:pt>
                <c:pt idx="5">
                  <c:v>33.9</c:v>
                </c:pt>
                <c:pt idx="6">
                  <c:v>33.1</c:v>
                </c:pt>
                <c:pt idx="7">
                  <c:v>32.5</c:v>
                </c:pt>
                <c:pt idx="8">
                  <c:v>32</c:v>
                </c:pt>
                <c:pt idx="9">
                  <c:v>31.7</c:v>
                </c:pt>
                <c:pt idx="10">
                  <c:v>31.6</c:v>
                </c:pt>
                <c:pt idx="11">
                  <c:v>31.5</c:v>
                </c:pt>
                <c:pt idx="12">
                  <c:v>31.7</c:v>
                </c:pt>
                <c:pt idx="13">
                  <c:v>31.2</c:v>
                </c:pt>
                <c:pt idx="14">
                  <c:v>31.2</c:v>
                </c:pt>
                <c:pt idx="15">
                  <c:v>31</c:v>
                </c:pt>
                <c:pt idx="16">
                  <c:v>30.8</c:v>
                </c:pt>
                <c:pt idx="17">
                  <c:v>30.8</c:v>
                </c:pt>
                <c:pt idx="18">
                  <c:v>31.8</c:v>
                </c:pt>
                <c:pt idx="19">
                  <c:v>36.1</c:v>
                </c:pt>
                <c:pt idx="20">
                  <c:v>38</c:v>
                </c:pt>
                <c:pt idx="21">
                  <c:v>38.1</c:v>
                </c:pt>
                <c:pt idx="22">
                  <c:v>37.700000000000003</c:v>
                </c:pt>
                <c:pt idx="23">
                  <c:v>37.1</c:v>
                </c:pt>
              </c:numCache>
            </c:numRef>
          </c:val>
          <c:smooth val="0"/>
          <c:extLst>
            <c:ext xmlns:c16="http://schemas.microsoft.com/office/drawing/2014/chart" uri="{C3380CC4-5D6E-409C-BE32-E72D297353CC}">
              <c16:uniqueId val="{00000001-C570-4E52-8230-99B2C61A9FF2}"/>
            </c:ext>
          </c:extLst>
        </c:ser>
        <c:dLbls>
          <c:showLegendKey val="0"/>
          <c:showVal val="0"/>
          <c:showCatName val="0"/>
          <c:showSerName val="0"/>
          <c:showPercent val="0"/>
          <c:showBubbleSize val="0"/>
        </c:dLbls>
        <c:smooth val="0"/>
        <c:axId val="147174144"/>
        <c:axId val="147175680"/>
      </c:lineChart>
      <c:catAx>
        <c:axId val="147174144"/>
        <c:scaling>
          <c:orientation val="minMax"/>
        </c:scaling>
        <c:delete val="0"/>
        <c:axPos val="b"/>
        <c:numFmt formatCode="General" sourceLinked="1"/>
        <c:majorTickMark val="out"/>
        <c:minorTickMark val="none"/>
        <c:tickLblPos val="nextTo"/>
        <c:spPr>
          <a:ln>
            <a:solidFill>
              <a:srgbClr val="000000"/>
            </a:solidFill>
            <a:prstDash val="solid"/>
          </a:ln>
        </c:spPr>
        <c:crossAx val="147175680"/>
        <c:crosses val="autoZero"/>
        <c:auto val="1"/>
        <c:lblAlgn val="ctr"/>
        <c:lblOffset val="100"/>
        <c:noMultiLvlLbl val="0"/>
      </c:catAx>
      <c:valAx>
        <c:axId val="147175680"/>
        <c:scaling>
          <c:orientation val="minMax"/>
        </c:scaling>
        <c:delete val="0"/>
        <c:axPos val="l"/>
        <c:title>
          <c:tx>
            <c:rich>
              <a:bodyPr rot="-5400000" vert="horz"/>
              <a:lstStyle/>
              <a:p>
                <a:pPr>
                  <a:defRPr b="0"/>
                </a:pPr>
                <a:r>
                  <a:rPr lang="en-US" b="0"/>
                  <a:t>ED LOS (90% spent less, in hours)</a:t>
                </a:r>
                <a:endParaRPr lang="en-CA" b="0"/>
              </a:p>
            </c:rich>
          </c:tx>
          <c:layout>
            <c:manualLayout>
              <c:xMode val="edge"/>
              <c:yMode val="edge"/>
              <c:x val="2.1911663216011044E-2"/>
              <c:y val="0.27552083333333333"/>
            </c:manualLayout>
          </c:layout>
          <c:overlay val="0"/>
        </c:title>
        <c:numFmt formatCode="0" sourceLinked="0"/>
        <c:majorTickMark val="out"/>
        <c:minorTickMark val="none"/>
        <c:tickLblPos val="nextTo"/>
        <c:spPr>
          <a:ln>
            <a:solidFill>
              <a:srgbClr val="000000"/>
            </a:solidFill>
            <a:prstDash val="solid"/>
          </a:ln>
        </c:spPr>
        <c:crossAx val="147174144"/>
        <c:crosses val="autoZero"/>
        <c:crossBetween val="between"/>
      </c:valAx>
    </c:plotArea>
    <c:legend>
      <c:legendPos val="r"/>
      <c:layout>
        <c:manualLayout>
          <c:xMode val="edge"/>
          <c:yMode val="edge"/>
          <c:x val="0.34505333467931887"/>
          <c:y val="0.91971429352580936"/>
          <c:w val="0.34298085335486905"/>
          <c:h val="7.0501968503937001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Number of ED visits for admitted patients, by registration time</a:t>
            </a:r>
            <a:endParaRPr lang="en-CA"/>
          </a:p>
        </c:rich>
      </c:tx>
      <c:layout>
        <c:manualLayout>
          <c:xMode val="edge"/>
          <c:yMode val="edge"/>
          <c:x val="0.13600427350427349"/>
          <c:y val="2.6791129393771589E-2"/>
        </c:manualLayout>
      </c:layout>
      <c:overlay val="0"/>
    </c:title>
    <c:autoTitleDeleted val="0"/>
    <c:plotArea>
      <c:layout>
        <c:manualLayout>
          <c:layoutTarget val="inner"/>
          <c:xMode val="edge"/>
          <c:yMode val="edge"/>
          <c:x val="0.10158806061651053"/>
          <c:y val="0.15704483959372628"/>
          <c:w val="0.82380644727101415"/>
          <c:h val="0.54660159667541552"/>
        </c:manualLayout>
      </c:layout>
      <c:lineChart>
        <c:grouping val="standard"/>
        <c:varyColors val="0"/>
        <c:ser>
          <c:idx val="0"/>
          <c:order val="0"/>
          <c:tx>
            <c:v>2015–2016</c:v>
          </c:tx>
          <c:spPr>
            <a:ln w="31750">
              <a:solidFill>
                <a:srgbClr val="4E4E4E"/>
              </a:solidFill>
              <a:prstDash val="solid"/>
            </a:ln>
          </c:spPr>
          <c:marker>
            <c:symbol val="none"/>
          </c:marker>
          <c:cat>
            <c:numRef>
              <c:f>'[1]Time of Registration'!$F$2:$F$25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'10 Reg time — Admit LOS'!$B$6:$B$29</c:f>
              <c:numCache>
                <c:formatCode>#,##0</c:formatCode>
                <c:ptCount val="24"/>
                <c:pt idx="0">
                  <c:v>27.222000000000001</c:v>
                </c:pt>
                <c:pt idx="1">
                  <c:v>22.619</c:v>
                </c:pt>
                <c:pt idx="2">
                  <c:v>19.201000000000001</c:v>
                </c:pt>
                <c:pt idx="3">
                  <c:v>18.114000000000001</c:v>
                </c:pt>
                <c:pt idx="4">
                  <c:v>16.96</c:v>
                </c:pt>
                <c:pt idx="5">
                  <c:v>17.363</c:v>
                </c:pt>
                <c:pt idx="6">
                  <c:v>19.334</c:v>
                </c:pt>
                <c:pt idx="7">
                  <c:v>26.613</c:v>
                </c:pt>
                <c:pt idx="8">
                  <c:v>39.582000000000001</c:v>
                </c:pt>
                <c:pt idx="9">
                  <c:v>53.383000000000003</c:v>
                </c:pt>
                <c:pt idx="10">
                  <c:v>67.47</c:v>
                </c:pt>
                <c:pt idx="11">
                  <c:v>73.27</c:v>
                </c:pt>
                <c:pt idx="12">
                  <c:v>71.489999999999995</c:v>
                </c:pt>
                <c:pt idx="13">
                  <c:v>70.13</c:v>
                </c:pt>
                <c:pt idx="14">
                  <c:v>69.997</c:v>
                </c:pt>
                <c:pt idx="15">
                  <c:v>68.11</c:v>
                </c:pt>
                <c:pt idx="16">
                  <c:v>66.400999999999996</c:v>
                </c:pt>
                <c:pt idx="17">
                  <c:v>61.618000000000002</c:v>
                </c:pt>
                <c:pt idx="18">
                  <c:v>59.44</c:v>
                </c:pt>
                <c:pt idx="19">
                  <c:v>57.307000000000002</c:v>
                </c:pt>
                <c:pt idx="20">
                  <c:v>54.325000000000003</c:v>
                </c:pt>
                <c:pt idx="21">
                  <c:v>47.454000000000001</c:v>
                </c:pt>
                <c:pt idx="22">
                  <c:v>41.585000000000001</c:v>
                </c:pt>
                <c:pt idx="23">
                  <c:v>34.255000000000003</c:v>
                </c:pt>
              </c:numCache>
            </c:numRef>
          </c:val>
          <c:smooth val="0"/>
          <c:extLst>
            <c:ext xmlns:c16="http://schemas.microsoft.com/office/drawing/2014/chart" uri="{C3380CC4-5D6E-409C-BE32-E72D297353CC}">
              <c16:uniqueId val="{00000000-343C-4739-91E7-E9E76E3217F3}"/>
            </c:ext>
          </c:extLst>
        </c:ser>
        <c:ser>
          <c:idx val="1"/>
          <c:order val="1"/>
          <c:tx>
            <c:v>2016–2017</c:v>
          </c:tx>
          <c:spPr>
            <a:ln w="31750">
              <a:solidFill>
                <a:srgbClr val="8F8F8F"/>
              </a:solidFill>
              <a:prstDash val="dash"/>
            </a:ln>
          </c:spPr>
          <c:marker>
            <c:symbol val="none"/>
          </c:marker>
          <c:val>
            <c:numRef>
              <c:f>'10 Reg time — Admit LOS'!$C$6:$C$29</c:f>
              <c:numCache>
                <c:formatCode>#,##0</c:formatCode>
                <c:ptCount val="24"/>
                <c:pt idx="0">
                  <c:v>27.568000000000001</c:v>
                </c:pt>
                <c:pt idx="1">
                  <c:v>23.032</c:v>
                </c:pt>
                <c:pt idx="2">
                  <c:v>19.297000000000001</c:v>
                </c:pt>
                <c:pt idx="3">
                  <c:v>17.768000000000001</c:v>
                </c:pt>
                <c:pt idx="4">
                  <c:v>17.361000000000001</c:v>
                </c:pt>
                <c:pt idx="5">
                  <c:v>17.742000000000001</c:v>
                </c:pt>
                <c:pt idx="6">
                  <c:v>19.640999999999998</c:v>
                </c:pt>
                <c:pt idx="7">
                  <c:v>27.175000000000001</c:v>
                </c:pt>
                <c:pt idx="8">
                  <c:v>39.856999999999999</c:v>
                </c:pt>
                <c:pt idx="9">
                  <c:v>54.344000000000001</c:v>
                </c:pt>
                <c:pt idx="10">
                  <c:v>68.494</c:v>
                </c:pt>
                <c:pt idx="11">
                  <c:v>75.067999999999998</c:v>
                </c:pt>
                <c:pt idx="12">
                  <c:v>72.674999999999997</c:v>
                </c:pt>
                <c:pt idx="13">
                  <c:v>70.67</c:v>
                </c:pt>
                <c:pt idx="14">
                  <c:v>70.915000000000006</c:v>
                </c:pt>
                <c:pt idx="15">
                  <c:v>68.992999999999995</c:v>
                </c:pt>
                <c:pt idx="16">
                  <c:v>66.837000000000003</c:v>
                </c:pt>
                <c:pt idx="17">
                  <c:v>62.356000000000002</c:v>
                </c:pt>
                <c:pt idx="18">
                  <c:v>59.856000000000002</c:v>
                </c:pt>
                <c:pt idx="19">
                  <c:v>57.642000000000003</c:v>
                </c:pt>
                <c:pt idx="20">
                  <c:v>55.246000000000002</c:v>
                </c:pt>
                <c:pt idx="21">
                  <c:v>48.362000000000002</c:v>
                </c:pt>
                <c:pt idx="22">
                  <c:v>42.149000000000001</c:v>
                </c:pt>
                <c:pt idx="23">
                  <c:v>34.49</c:v>
                </c:pt>
              </c:numCache>
            </c:numRef>
          </c:val>
          <c:smooth val="0"/>
          <c:extLst>
            <c:ext xmlns:c16="http://schemas.microsoft.com/office/drawing/2014/chart" uri="{C3380CC4-5D6E-409C-BE32-E72D297353CC}">
              <c16:uniqueId val="{00000001-343C-4739-91E7-E9E76E3217F3}"/>
            </c:ext>
          </c:extLst>
        </c:ser>
        <c:dLbls>
          <c:showLegendKey val="0"/>
          <c:showVal val="0"/>
          <c:showCatName val="0"/>
          <c:showSerName val="0"/>
          <c:showPercent val="0"/>
          <c:showBubbleSize val="0"/>
        </c:dLbls>
        <c:smooth val="0"/>
        <c:axId val="147448960"/>
        <c:axId val="147450496"/>
      </c:lineChart>
      <c:catAx>
        <c:axId val="147448960"/>
        <c:scaling>
          <c:orientation val="minMax"/>
        </c:scaling>
        <c:delete val="0"/>
        <c:axPos val="b"/>
        <c:numFmt formatCode="General" sourceLinked="1"/>
        <c:majorTickMark val="out"/>
        <c:minorTickMark val="none"/>
        <c:tickLblPos val="nextTo"/>
        <c:spPr>
          <a:ln>
            <a:solidFill>
              <a:srgbClr val="000000"/>
            </a:solidFill>
            <a:prstDash val="solid"/>
          </a:ln>
        </c:spPr>
        <c:crossAx val="147450496"/>
        <c:crosses val="autoZero"/>
        <c:auto val="1"/>
        <c:lblAlgn val="ctr"/>
        <c:lblOffset val="100"/>
        <c:noMultiLvlLbl val="0"/>
      </c:catAx>
      <c:valAx>
        <c:axId val="147450496"/>
        <c:scaling>
          <c:orientation val="minMax"/>
        </c:scaling>
        <c:delete val="0"/>
        <c:axPos val="l"/>
        <c:title>
          <c:tx>
            <c:rich>
              <a:bodyPr rot="-5400000" vert="horz"/>
              <a:lstStyle/>
              <a:p>
                <a:pPr>
                  <a:defRPr b="0"/>
                </a:pPr>
                <a:r>
                  <a:rPr lang="en-US" b="0"/>
                  <a:t>ED visits (in thousands)</a:t>
                </a:r>
              </a:p>
            </c:rich>
          </c:tx>
          <c:layout>
            <c:manualLayout>
              <c:xMode val="edge"/>
              <c:yMode val="edge"/>
              <c:x val="9.7323600973236012E-3"/>
              <c:y val="0.34243916776027994"/>
            </c:manualLayout>
          </c:layout>
          <c:overlay val="0"/>
        </c:title>
        <c:numFmt formatCode="#,##0" sourceLinked="1"/>
        <c:majorTickMark val="out"/>
        <c:minorTickMark val="none"/>
        <c:tickLblPos val="nextTo"/>
        <c:spPr>
          <a:ln>
            <a:solidFill>
              <a:srgbClr val="000000"/>
            </a:solidFill>
            <a:prstDash val="solid"/>
          </a:ln>
        </c:spPr>
        <c:crossAx val="147448960"/>
        <c:crosses val="autoZero"/>
        <c:crossBetween val="between"/>
      </c:valAx>
    </c:plotArea>
    <c:legend>
      <c:legendPos val="r"/>
      <c:layout>
        <c:manualLayout>
          <c:xMode val="edge"/>
          <c:yMode val="edge"/>
          <c:x val="0.29590803553401979"/>
          <c:y val="0.91971429352580936"/>
          <c:w val="0.38998940036341612"/>
          <c:h val="4.6196412948381442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b="1"/>
            </a:pPr>
            <a:r>
              <a:rPr lang="en-US"/>
              <a:t>ED length of stay for admitted patients, by day of registration</a:t>
            </a:r>
            <a:endParaRPr lang="en-CA"/>
          </a:p>
        </c:rich>
      </c:tx>
      <c:layout>
        <c:manualLayout>
          <c:xMode val="edge"/>
          <c:yMode val="edge"/>
          <c:x val="0.14145299145299148"/>
          <c:y val="2.0833333333333332E-2"/>
        </c:manualLayout>
      </c:layout>
      <c:overlay val="0"/>
    </c:title>
    <c:autoTitleDeleted val="0"/>
    <c:plotArea>
      <c:layout>
        <c:manualLayout>
          <c:layoutTarget val="inner"/>
          <c:xMode val="edge"/>
          <c:yMode val="edge"/>
          <c:x val="0.11514540572018403"/>
          <c:y val="0.13324551412205549"/>
          <c:w val="0.75349014065549502"/>
          <c:h val="0.67883722081909581"/>
        </c:manualLayout>
      </c:layout>
      <c:lineChart>
        <c:grouping val="standard"/>
        <c:varyColors val="0"/>
        <c:ser>
          <c:idx val="0"/>
          <c:order val="0"/>
          <c:tx>
            <c:v>2015–2016</c:v>
          </c:tx>
          <c:spPr>
            <a:ln w="31750">
              <a:solidFill>
                <a:srgbClr val="4E4E4E"/>
              </a:solidFill>
              <a:prstDash val="solid"/>
            </a:ln>
          </c:spPr>
          <c:marker>
            <c:symbol val="none"/>
          </c:marker>
          <c:cat>
            <c:strRef>
              <c:f>'[1]90th LOS by Weekday_Mon to Sun'!$A$4:$A$10</c:f>
              <c:strCache>
                <c:ptCount val="7"/>
                <c:pt idx="0">
                  <c:v>Monday</c:v>
                </c:pt>
                <c:pt idx="1">
                  <c:v>Tuesday</c:v>
                </c:pt>
                <c:pt idx="2">
                  <c:v>Wednesday</c:v>
                </c:pt>
                <c:pt idx="3">
                  <c:v>Thursday</c:v>
                </c:pt>
                <c:pt idx="4">
                  <c:v>Friday</c:v>
                </c:pt>
                <c:pt idx="5">
                  <c:v>Saturday</c:v>
                </c:pt>
                <c:pt idx="6">
                  <c:v>Sunday</c:v>
                </c:pt>
              </c:strCache>
            </c:strRef>
          </c:cat>
          <c:val>
            <c:numRef>
              <c:f>'11 Reg day — Admit LOS '!$D$6:$D$12</c:f>
              <c:numCache>
                <c:formatCode>0.0</c:formatCode>
                <c:ptCount val="7"/>
                <c:pt idx="0">
                  <c:v>30</c:v>
                </c:pt>
                <c:pt idx="1">
                  <c:v>29.6</c:v>
                </c:pt>
                <c:pt idx="2">
                  <c:v>28.8</c:v>
                </c:pt>
                <c:pt idx="3">
                  <c:v>27.4</c:v>
                </c:pt>
                <c:pt idx="4">
                  <c:v>27.3</c:v>
                </c:pt>
                <c:pt idx="5">
                  <c:v>32.1</c:v>
                </c:pt>
                <c:pt idx="6">
                  <c:v>31.1</c:v>
                </c:pt>
              </c:numCache>
            </c:numRef>
          </c:val>
          <c:smooth val="0"/>
          <c:extLst>
            <c:ext xmlns:c16="http://schemas.microsoft.com/office/drawing/2014/chart" uri="{C3380CC4-5D6E-409C-BE32-E72D297353CC}">
              <c16:uniqueId val="{00000000-22EC-4AD3-88F1-E98502CF41DB}"/>
            </c:ext>
          </c:extLst>
        </c:ser>
        <c:ser>
          <c:idx val="1"/>
          <c:order val="1"/>
          <c:tx>
            <c:v>2016–2017</c:v>
          </c:tx>
          <c:spPr>
            <a:ln w="31750">
              <a:solidFill>
                <a:srgbClr val="8F8F8F"/>
              </a:solidFill>
              <a:prstDash val="dash"/>
            </a:ln>
          </c:spPr>
          <c:marker>
            <c:symbol val="none"/>
          </c:marker>
          <c:cat>
            <c:strRef>
              <c:f>'[1]90th LOS by Weekday_Mon to Sun'!$A$4:$A$10</c:f>
              <c:strCache>
                <c:ptCount val="7"/>
                <c:pt idx="0">
                  <c:v>Monday</c:v>
                </c:pt>
                <c:pt idx="1">
                  <c:v>Tuesday</c:v>
                </c:pt>
                <c:pt idx="2">
                  <c:v>Wednesday</c:v>
                </c:pt>
                <c:pt idx="3">
                  <c:v>Thursday</c:v>
                </c:pt>
                <c:pt idx="4">
                  <c:v>Friday</c:v>
                </c:pt>
                <c:pt idx="5">
                  <c:v>Saturday</c:v>
                </c:pt>
                <c:pt idx="6">
                  <c:v>Sunday</c:v>
                </c:pt>
              </c:strCache>
            </c:strRef>
          </c:cat>
          <c:val>
            <c:numRef>
              <c:f>'11 Reg day — Admit LOS '!$E$6:$E$12</c:f>
              <c:numCache>
                <c:formatCode>0.0</c:formatCode>
                <c:ptCount val="7"/>
                <c:pt idx="0">
                  <c:v>33.5</c:v>
                </c:pt>
                <c:pt idx="1">
                  <c:v>32.5</c:v>
                </c:pt>
                <c:pt idx="2">
                  <c:v>31.6</c:v>
                </c:pt>
                <c:pt idx="3">
                  <c:v>29.3</c:v>
                </c:pt>
                <c:pt idx="4">
                  <c:v>30.9</c:v>
                </c:pt>
                <c:pt idx="5">
                  <c:v>39.5</c:v>
                </c:pt>
                <c:pt idx="6">
                  <c:v>35.700000000000003</c:v>
                </c:pt>
              </c:numCache>
            </c:numRef>
          </c:val>
          <c:smooth val="0"/>
          <c:extLst>
            <c:ext xmlns:c16="http://schemas.microsoft.com/office/drawing/2014/chart" uri="{C3380CC4-5D6E-409C-BE32-E72D297353CC}">
              <c16:uniqueId val="{00000001-22EC-4AD3-88F1-E98502CF41DB}"/>
            </c:ext>
          </c:extLst>
        </c:ser>
        <c:dLbls>
          <c:showLegendKey val="0"/>
          <c:showVal val="0"/>
          <c:showCatName val="0"/>
          <c:showSerName val="0"/>
          <c:showPercent val="0"/>
          <c:showBubbleSize val="0"/>
        </c:dLbls>
        <c:smooth val="0"/>
        <c:axId val="115509120"/>
        <c:axId val="115510656"/>
      </c:lineChart>
      <c:catAx>
        <c:axId val="115509120"/>
        <c:scaling>
          <c:orientation val="minMax"/>
        </c:scaling>
        <c:delete val="0"/>
        <c:axPos val="b"/>
        <c:numFmt formatCode="General" sourceLinked="1"/>
        <c:majorTickMark val="out"/>
        <c:minorTickMark val="none"/>
        <c:tickLblPos val="nextTo"/>
        <c:spPr>
          <a:ln>
            <a:solidFill>
              <a:srgbClr val="000000"/>
            </a:solidFill>
            <a:prstDash val="solid"/>
          </a:ln>
        </c:spPr>
        <c:crossAx val="115510656"/>
        <c:crosses val="autoZero"/>
        <c:auto val="1"/>
        <c:lblAlgn val="ctr"/>
        <c:lblOffset val="100"/>
        <c:tickLblSkip val="1"/>
        <c:noMultiLvlLbl val="0"/>
      </c:catAx>
      <c:valAx>
        <c:axId val="115510656"/>
        <c:scaling>
          <c:orientation val="minMax"/>
        </c:scaling>
        <c:delete val="0"/>
        <c:axPos val="l"/>
        <c:title>
          <c:tx>
            <c:rich>
              <a:bodyPr rot="-5400000" vert="horz"/>
              <a:lstStyle/>
              <a:p>
                <a:pPr algn="ctr" rtl="0">
                  <a:defRPr b="0"/>
                </a:pPr>
                <a:r>
                  <a:rPr lang="en-US" b="0"/>
                  <a:t>ED LOS (90% spent less, in hours)</a:t>
                </a:r>
              </a:p>
            </c:rich>
          </c:tx>
          <c:layout>
            <c:manualLayout>
              <c:xMode val="edge"/>
              <c:yMode val="edge"/>
              <c:x val="2.7185610550863132E-2"/>
              <c:y val="0.27552083333333333"/>
            </c:manualLayout>
          </c:layout>
          <c:overlay val="0"/>
        </c:title>
        <c:numFmt formatCode="#,##0" sourceLinked="0"/>
        <c:majorTickMark val="out"/>
        <c:minorTickMark val="none"/>
        <c:tickLblPos val="nextTo"/>
        <c:spPr>
          <a:ln>
            <a:solidFill>
              <a:srgbClr val="000000"/>
            </a:solidFill>
            <a:prstDash val="solid"/>
          </a:ln>
        </c:spPr>
        <c:crossAx val="115509120"/>
        <c:crosses val="autoZero"/>
        <c:crossBetween val="midCat"/>
      </c:valAx>
    </c:plotArea>
    <c:legend>
      <c:legendPos val="r"/>
      <c:layout>
        <c:manualLayout>
          <c:xMode val="edge"/>
          <c:yMode val="edge"/>
          <c:x val="0.33223282185880615"/>
          <c:y val="0.88846429352580936"/>
          <c:w val="0.35793811831213407"/>
          <c:h val="9.4807524059492554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1"/>
            </a:pPr>
            <a:r>
              <a:rPr lang="en-US"/>
              <a:t>Average number of ED visits for admitted patients, </a:t>
            </a:r>
            <a:br>
              <a:rPr lang="en-US"/>
            </a:br>
            <a:r>
              <a:rPr lang="en-US"/>
              <a:t>by day of registration</a:t>
            </a:r>
          </a:p>
        </c:rich>
      </c:tx>
      <c:layout>
        <c:manualLayout>
          <c:xMode val="edge"/>
          <c:yMode val="edge"/>
          <c:x val="0.19724358974358977"/>
          <c:y val="2.0833333333333332E-2"/>
        </c:manualLayout>
      </c:layout>
      <c:overlay val="0"/>
    </c:title>
    <c:autoTitleDeleted val="0"/>
    <c:plotArea>
      <c:layout>
        <c:manualLayout>
          <c:layoutTarget val="inner"/>
          <c:xMode val="edge"/>
          <c:yMode val="edge"/>
          <c:x val="0.13550089533435189"/>
          <c:y val="0.14198670709479985"/>
          <c:w val="0.73223097112860891"/>
          <c:h val="0.66216655228280186"/>
        </c:manualLayout>
      </c:layout>
      <c:lineChart>
        <c:grouping val="standard"/>
        <c:varyColors val="0"/>
        <c:ser>
          <c:idx val="0"/>
          <c:order val="0"/>
          <c:tx>
            <c:v>2015–2016</c:v>
          </c:tx>
          <c:spPr>
            <a:ln w="31750">
              <a:solidFill>
                <a:srgbClr val="4E4E4E"/>
              </a:solidFill>
              <a:prstDash val="solid"/>
            </a:ln>
          </c:spPr>
          <c:marker>
            <c:symbol val="none"/>
          </c:marker>
          <c:cat>
            <c:strRef>
              <c:f>'[1]Weekday_Mon to Sun'!$G$14:$G$20</c:f>
              <c:strCache>
                <c:ptCount val="7"/>
                <c:pt idx="0">
                  <c:v>Monday</c:v>
                </c:pt>
                <c:pt idx="1">
                  <c:v>Tuesday</c:v>
                </c:pt>
                <c:pt idx="2">
                  <c:v>Wednesday</c:v>
                </c:pt>
                <c:pt idx="3">
                  <c:v>Thursday</c:v>
                </c:pt>
                <c:pt idx="4">
                  <c:v>Friday</c:v>
                </c:pt>
                <c:pt idx="5">
                  <c:v>Saturday</c:v>
                </c:pt>
                <c:pt idx="6">
                  <c:v>Sunday</c:v>
                </c:pt>
              </c:strCache>
            </c:strRef>
          </c:cat>
          <c:val>
            <c:numRef>
              <c:f>'11 Reg day — Admit LOS '!$B$6:$B$12</c:f>
              <c:numCache>
                <c:formatCode>#,##0</c:formatCode>
                <c:ptCount val="7"/>
                <c:pt idx="0">
                  <c:v>3232.9807692307691</c:v>
                </c:pt>
                <c:pt idx="1">
                  <c:v>3140.7115384615386</c:v>
                </c:pt>
                <c:pt idx="2">
                  <c:v>3067.0377358490564</c:v>
                </c:pt>
                <c:pt idx="3">
                  <c:v>3090.0188679245284</c:v>
                </c:pt>
                <c:pt idx="4">
                  <c:v>3014.1346153846152</c:v>
                </c:pt>
                <c:pt idx="5">
                  <c:v>2753.4807692307691</c:v>
                </c:pt>
                <c:pt idx="6">
                  <c:v>2799.4423076923076</c:v>
                </c:pt>
              </c:numCache>
            </c:numRef>
          </c:val>
          <c:smooth val="0"/>
          <c:extLst>
            <c:ext xmlns:c16="http://schemas.microsoft.com/office/drawing/2014/chart" uri="{C3380CC4-5D6E-409C-BE32-E72D297353CC}">
              <c16:uniqueId val="{00000000-6B51-4243-AB78-58B04E5A31D2}"/>
            </c:ext>
          </c:extLst>
        </c:ser>
        <c:ser>
          <c:idx val="1"/>
          <c:order val="1"/>
          <c:tx>
            <c:v>2016–2017</c:v>
          </c:tx>
          <c:spPr>
            <a:ln w="31750">
              <a:solidFill>
                <a:srgbClr val="8F8F8F"/>
              </a:solidFill>
              <a:prstDash val="dash"/>
            </a:ln>
          </c:spPr>
          <c:marker>
            <c:symbol val="none"/>
          </c:marker>
          <c:cat>
            <c:strRef>
              <c:f>'[1]Weekday_Mon to Sun'!$G$14:$G$20</c:f>
              <c:strCache>
                <c:ptCount val="7"/>
                <c:pt idx="0">
                  <c:v>Monday</c:v>
                </c:pt>
                <c:pt idx="1">
                  <c:v>Tuesday</c:v>
                </c:pt>
                <c:pt idx="2">
                  <c:v>Wednesday</c:v>
                </c:pt>
                <c:pt idx="3">
                  <c:v>Thursday</c:v>
                </c:pt>
                <c:pt idx="4">
                  <c:v>Friday</c:v>
                </c:pt>
                <c:pt idx="5">
                  <c:v>Saturday</c:v>
                </c:pt>
                <c:pt idx="6">
                  <c:v>Sunday</c:v>
                </c:pt>
              </c:strCache>
            </c:strRef>
          </c:cat>
          <c:val>
            <c:numRef>
              <c:f>'11 Reg day — Admit LOS '!$C$6:$C$12</c:f>
              <c:numCache>
                <c:formatCode>#,##0</c:formatCode>
                <c:ptCount val="7"/>
                <c:pt idx="0">
                  <c:v>3269.7692307692309</c:v>
                </c:pt>
                <c:pt idx="1">
                  <c:v>3173.4230769230771</c:v>
                </c:pt>
                <c:pt idx="2">
                  <c:v>3140.5192307692309</c:v>
                </c:pt>
                <c:pt idx="3">
                  <c:v>3144.6153846153848</c:v>
                </c:pt>
                <c:pt idx="4">
                  <c:v>3087.9245283018868</c:v>
                </c:pt>
                <c:pt idx="5">
                  <c:v>2776.5192307692309</c:v>
                </c:pt>
                <c:pt idx="6">
                  <c:v>2838.9615384615386</c:v>
                </c:pt>
              </c:numCache>
            </c:numRef>
          </c:val>
          <c:smooth val="0"/>
          <c:extLst>
            <c:ext xmlns:c16="http://schemas.microsoft.com/office/drawing/2014/chart" uri="{C3380CC4-5D6E-409C-BE32-E72D297353CC}">
              <c16:uniqueId val="{00000001-6B51-4243-AB78-58B04E5A31D2}"/>
            </c:ext>
          </c:extLst>
        </c:ser>
        <c:dLbls>
          <c:showLegendKey val="0"/>
          <c:showVal val="0"/>
          <c:showCatName val="0"/>
          <c:showSerName val="0"/>
          <c:showPercent val="0"/>
          <c:showBubbleSize val="0"/>
        </c:dLbls>
        <c:smooth val="0"/>
        <c:axId val="48587904"/>
        <c:axId val="48589440"/>
      </c:lineChart>
      <c:catAx>
        <c:axId val="48587904"/>
        <c:scaling>
          <c:orientation val="minMax"/>
        </c:scaling>
        <c:delete val="0"/>
        <c:axPos val="b"/>
        <c:numFmt formatCode="General" sourceLinked="0"/>
        <c:majorTickMark val="out"/>
        <c:minorTickMark val="none"/>
        <c:tickLblPos val="nextTo"/>
        <c:spPr>
          <a:ln>
            <a:solidFill>
              <a:srgbClr val="000000"/>
            </a:solidFill>
            <a:prstDash val="solid"/>
          </a:ln>
        </c:spPr>
        <c:txPr>
          <a:bodyPr rot="0" vert="horz"/>
          <a:lstStyle/>
          <a:p>
            <a:pPr>
              <a:defRPr/>
            </a:pPr>
            <a:endParaRPr lang="en-US"/>
          </a:p>
        </c:txPr>
        <c:crossAx val="48589440"/>
        <c:crosses val="autoZero"/>
        <c:auto val="1"/>
        <c:lblAlgn val="ctr"/>
        <c:lblOffset val="100"/>
        <c:tickLblSkip val="1"/>
        <c:noMultiLvlLbl val="0"/>
      </c:catAx>
      <c:valAx>
        <c:axId val="48589440"/>
        <c:scaling>
          <c:orientation val="minMax"/>
        </c:scaling>
        <c:delete val="0"/>
        <c:axPos val="l"/>
        <c:title>
          <c:tx>
            <c:rich>
              <a:bodyPr rot="-5400000" vert="horz"/>
              <a:lstStyle/>
              <a:p>
                <a:pPr>
                  <a:defRPr b="0"/>
                </a:pPr>
                <a:r>
                  <a:rPr lang="en-US" b="0"/>
                  <a:t>Number of ED visits (average)</a:t>
                </a:r>
              </a:p>
            </c:rich>
          </c:tx>
          <c:layout>
            <c:manualLayout>
              <c:xMode val="edge"/>
              <c:yMode val="edge"/>
              <c:x val="3.2316065754938526E-2"/>
              <c:y val="0.30408861001749782"/>
            </c:manualLayout>
          </c:layout>
          <c:overlay val="0"/>
        </c:title>
        <c:numFmt formatCode="#,##0" sourceLinked="1"/>
        <c:majorTickMark val="out"/>
        <c:minorTickMark val="none"/>
        <c:tickLblPos val="nextTo"/>
        <c:spPr>
          <a:ln>
            <a:solidFill>
              <a:srgbClr val="000000"/>
            </a:solidFill>
            <a:prstDash val="solid"/>
          </a:ln>
        </c:spPr>
        <c:crossAx val="48587904"/>
        <c:crossesAt val="1"/>
        <c:crossBetween val="midCat"/>
      </c:valAx>
      <c:spPr>
        <a:ln>
          <a:noFill/>
        </a:ln>
      </c:spPr>
    </c:plotArea>
    <c:legend>
      <c:legendPos val="r"/>
      <c:layout>
        <c:manualLayout>
          <c:xMode val="edge"/>
          <c:yMode val="edge"/>
          <c:x val="0.27026700989299413"/>
          <c:y val="0.8781517935258093"/>
          <c:w val="0.3707586311326469"/>
          <c:h val="0.1156408573928259"/>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b="1"/>
            </a:pPr>
            <a:r>
              <a:rPr lang="en-US"/>
              <a:t>ED length of stay for admitted patients, by age group</a:t>
            </a:r>
            <a:endParaRPr lang="en-CA"/>
          </a:p>
        </c:rich>
      </c:tx>
      <c:layout>
        <c:manualLayout>
          <c:xMode val="edge"/>
          <c:yMode val="edge"/>
          <c:x val="0.18915598290598296"/>
          <c:y val="2.0833333333333332E-2"/>
        </c:manualLayout>
      </c:layout>
      <c:overlay val="0"/>
    </c:title>
    <c:autoTitleDeleted val="0"/>
    <c:plotArea>
      <c:layout>
        <c:manualLayout>
          <c:layoutTarget val="inner"/>
          <c:xMode val="edge"/>
          <c:yMode val="edge"/>
          <c:x val="0.10096415345342108"/>
          <c:y val="0.14141853396165607"/>
          <c:w val="0.85171196727582421"/>
          <c:h val="0.60071917110990058"/>
        </c:manualLayout>
      </c:layout>
      <c:lineChart>
        <c:grouping val="standard"/>
        <c:varyColors val="0"/>
        <c:ser>
          <c:idx val="0"/>
          <c:order val="0"/>
          <c:tx>
            <c:v>2015–2016</c:v>
          </c:tx>
          <c:spPr>
            <a:ln w="31750">
              <a:solidFill>
                <a:srgbClr val="4E4E4E"/>
              </a:solidFill>
              <a:prstDash val="solid"/>
            </a:ln>
          </c:spPr>
          <c:marker>
            <c:symbol val="none"/>
          </c:marker>
          <c:cat>
            <c:strRef>
              <c:f>'12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'12 Age breakdown — Admit LOS'!$D$6:$D$26</c:f>
              <c:numCache>
                <c:formatCode>0.0</c:formatCode>
                <c:ptCount val="21"/>
                <c:pt idx="0">
                  <c:v>11.7</c:v>
                </c:pt>
                <c:pt idx="1">
                  <c:v>12.3</c:v>
                </c:pt>
                <c:pt idx="2">
                  <c:v>15.43</c:v>
                </c:pt>
                <c:pt idx="3">
                  <c:v>23.1</c:v>
                </c:pt>
                <c:pt idx="4">
                  <c:v>27.2</c:v>
                </c:pt>
                <c:pt idx="5">
                  <c:v>27.1</c:v>
                </c:pt>
                <c:pt idx="6">
                  <c:v>27.1</c:v>
                </c:pt>
                <c:pt idx="7">
                  <c:v>27.6</c:v>
                </c:pt>
                <c:pt idx="8">
                  <c:v>28.1</c:v>
                </c:pt>
                <c:pt idx="9">
                  <c:v>28.9</c:v>
                </c:pt>
                <c:pt idx="10">
                  <c:v>28.9</c:v>
                </c:pt>
                <c:pt idx="11">
                  <c:v>28.9</c:v>
                </c:pt>
                <c:pt idx="12">
                  <c:v>29.3</c:v>
                </c:pt>
                <c:pt idx="13">
                  <c:v>29.9</c:v>
                </c:pt>
                <c:pt idx="14">
                  <c:v>30.5</c:v>
                </c:pt>
                <c:pt idx="15">
                  <c:v>31.1</c:v>
                </c:pt>
                <c:pt idx="16">
                  <c:v>31.8</c:v>
                </c:pt>
                <c:pt idx="17">
                  <c:v>32.700000000000003</c:v>
                </c:pt>
                <c:pt idx="18">
                  <c:v>33</c:v>
                </c:pt>
                <c:pt idx="19">
                  <c:v>33</c:v>
                </c:pt>
                <c:pt idx="20">
                  <c:v>30.6</c:v>
                </c:pt>
              </c:numCache>
            </c:numRef>
          </c:val>
          <c:smooth val="0"/>
          <c:extLst>
            <c:ext xmlns:c16="http://schemas.microsoft.com/office/drawing/2014/chart" uri="{C3380CC4-5D6E-409C-BE32-E72D297353CC}">
              <c16:uniqueId val="{00000000-A6A8-4FA3-B982-7D2771BECA83}"/>
            </c:ext>
          </c:extLst>
        </c:ser>
        <c:ser>
          <c:idx val="1"/>
          <c:order val="1"/>
          <c:tx>
            <c:v>2016–2017</c:v>
          </c:tx>
          <c:spPr>
            <a:ln w="31750">
              <a:solidFill>
                <a:srgbClr val="8F8F8F"/>
              </a:solidFill>
              <a:prstDash val="dash"/>
            </a:ln>
          </c:spPr>
          <c:marker>
            <c:symbol val="none"/>
          </c:marker>
          <c:cat>
            <c:strRef>
              <c:f>'12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'12 Age breakdown — Admit LOS'!$E$6:$E$26</c:f>
              <c:numCache>
                <c:formatCode>0.0</c:formatCode>
                <c:ptCount val="21"/>
                <c:pt idx="0">
                  <c:v>11.6</c:v>
                </c:pt>
                <c:pt idx="1">
                  <c:v>12.1</c:v>
                </c:pt>
                <c:pt idx="2">
                  <c:v>15</c:v>
                </c:pt>
                <c:pt idx="3">
                  <c:v>23.5</c:v>
                </c:pt>
                <c:pt idx="4">
                  <c:v>31.9</c:v>
                </c:pt>
                <c:pt idx="5">
                  <c:v>30.6</c:v>
                </c:pt>
                <c:pt idx="6">
                  <c:v>29.9</c:v>
                </c:pt>
                <c:pt idx="7">
                  <c:v>30.6</c:v>
                </c:pt>
                <c:pt idx="8">
                  <c:v>31.2</c:v>
                </c:pt>
                <c:pt idx="9">
                  <c:v>31.7</c:v>
                </c:pt>
                <c:pt idx="10">
                  <c:v>31.7</c:v>
                </c:pt>
                <c:pt idx="11">
                  <c:v>31.4</c:v>
                </c:pt>
                <c:pt idx="12">
                  <c:v>32.200000000000003</c:v>
                </c:pt>
                <c:pt idx="13">
                  <c:v>33.299999999999997</c:v>
                </c:pt>
                <c:pt idx="14">
                  <c:v>34.200000000000003</c:v>
                </c:pt>
                <c:pt idx="15">
                  <c:v>36</c:v>
                </c:pt>
                <c:pt idx="16">
                  <c:v>37.1</c:v>
                </c:pt>
                <c:pt idx="17">
                  <c:v>38.700000000000003</c:v>
                </c:pt>
                <c:pt idx="18">
                  <c:v>38.799999999999997</c:v>
                </c:pt>
                <c:pt idx="19">
                  <c:v>39.46</c:v>
                </c:pt>
                <c:pt idx="20">
                  <c:v>35.770000000000003</c:v>
                </c:pt>
              </c:numCache>
            </c:numRef>
          </c:val>
          <c:smooth val="0"/>
          <c:extLst>
            <c:ext xmlns:c16="http://schemas.microsoft.com/office/drawing/2014/chart" uri="{C3380CC4-5D6E-409C-BE32-E72D297353CC}">
              <c16:uniqueId val="{00000001-A6A8-4FA3-B982-7D2771BECA83}"/>
            </c:ext>
          </c:extLst>
        </c:ser>
        <c:dLbls>
          <c:showLegendKey val="0"/>
          <c:showVal val="0"/>
          <c:showCatName val="0"/>
          <c:showSerName val="0"/>
          <c:showPercent val="0"/>
          <c:showBubbleSize val="0"/>
        </c:dLbls>
        <c:smooth val="0"/>
        <c:axId val="147669376"/>
        <c:axId val="147670912"/>
      </c:lineChart>
      <c:catAx>
        <c:axId val="147669376"/>
        <c:scaling>
          <c:orientation val="minMax"/>
        </c:scaling>
        <c:delete val="0"/>
        <c:axPos val="b"/>
        <c:numFmt formatCode="General" sourceLinked="0"/>
        <c:majorTickMark val="out"/>
        <c:minorTickMark val="none"/>
        <c:tickLblPos val="nextTo"/>
        <c:spPr>
          <a:ln>
            <a:solidFill>
              <a:srgbClr val="000000"/>
            </a:solidFill>
            <a:prstDash val="solid"/>
          </a:ln>
        </c:spPr>
        <c:txPr>
          <a:bodyPr rot="0" vert="horz"/>
          <a:lstStyle/>
          <a:p>
            <a:pPr>
              <a:defRPr sz="950">
                <a:latin typeface="Arial Narrow" panose="020B0606020202030204" pitchFamily="34" charset="0"/>
              </a:defRPr>
            </a:pPr>
            <a:endParaRPr lang="en-US"/>
          </a:p>
        </c:txPr>
        <c:crossAx val="147670912"/>
        <c:crosses val="autoZero"/>
        <c:auto val="1"/>
        <c:lblAlgn val="ctr"/>
        <c:lblOffset val="100"/>
        <c:tickLblSkip val="1"/>
        <c:noMultiLvlLbl val="0"/>
      </c:catAx>
      <c:valAx>
        <c:axId val="147670912"/>
        <c:scaling>
          <c:orientation val="minMax"/>
        </c:scaling>
        <c:delete val="0"/>
        <c:axPos val="l"/>
        <c:title>
          <c:tx>
            <c:rich>
              <a:bodyPr rot="-5400000" vert="horz"/>
              <a:lstStyle/>
              <a:p>
                <a:pPr algn="ctr" rtl="0">
                  <a:defRPr b="0"/>
                </a:pPr>
                <a:r>
                  <a:rPr lang="en-US" b="0"/>
                  <a:t>ED LOS (90% spent less, in hours)</a:t>
                </a:r>
                <a:endParaRPr lang="en-CA" b="0"/>
              </a:p>
              <a:p>
                <a:pPr algn="ctr" rtl="0">
                  <a:defRPr b="0"/>
                </a:pPr>
                <a:endParaRPr lang="en-US" b="0"/>
              </a:p>
            </c:rich>
          </c:tx>
          <c:layout>
            <c:manualLayout>
              <c:xMode val="edge"/>
              <c:yMode val="edge"/>
              <c:x val="1.7069504284521576E-2"/>
              <c:y val="0.27552094510198805"/>
            </c:manualLayout>
          </c:layout>
          <c:overlay val="0"/>
        </c:title>
        <c:numFmt formatCode="0" sourceLinked="0"/>
        <c:majorTickMark val="out"/>
        <c:minorTickMark val="none"/>
        <c:tickLblPos val="nextTo"/>
        <c:spPr>
          <a:ln>
            <a:solidFill>
              <a:srgbClr val="000000"/>
            </a:solidFill>
            <a:prstDash val="solid"/>
          </a:ln>
        </c:spPr>
        <c:crossAx val="147669376"/>
        <c:crossesAt val="1"/>
        <c:crossBetween val="midCat"/>
      </c:valAx>
    </c:plotArea>
    <c:legend>
      <c:legendPos val="r"/>
      <c:layout>
        <c:manualLayout>
          <c:xMode val="edge"/>
          <c:yMode val="edge"/>
          <c:x val="0.3492609729481575"/>
          <c:y val="0.84548468391136644"/>
          <c:w val="0.28633931472121155"/>
          <c:h val="0.11636815838271788"/>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Number of ED visits for admitted patients, by age group</a:t>
            </a:r>
            <a:endParaRPr lang="en-CA"/>
          </a:p>
        </c:rich>
      </c:tx>
      <c:layout>
        <c:manualLayout>
          <c:xMode val="edge"/>
          <c:yMode val="edge"/>
          <c:x val="0.17279914529914531"/>
          <c:y val="2.0833333333333332E-2"/>
        </c:manualLayout>
      </c:layout>
      <c:overlay val="0"/>
    </c:title>
    <c:autoTitleDeleted val="0"/>
    <c:plotArea>
      <c:layout>
        <c:manualLayout>
          <c:layoutTarget val="inner"/>
          <c:xMode val="edge"/>
          <c:yMode val="edge"/>
          <c:x val="9.8517860952600483E-2"/>
          <c:y val="0.14023085182534001"/>
          <c:w val="0.83665734478404308"/>
          <c:h val="0.62706361057087601"/>
        </c:manualLayout>
      </c:layout>
      <c:lineChart>
        <c:grouping val="standard"/>
        <c:varyColors val="0"/>
        <c:ser>
          <c:idx val="0"/>
          <c:order val="0"/>
          <c:tx>
            <c:v>2015–2016</c:v>
          </c:tx>
          <c:spPr>
            <a:ln w="31750">
              <a:solidFill>
                <a:srgbClr val="4E4E4E"/>
              </a:solidFill>
              <a:prstDash val="solid"/>
            </a:ln>
          </c:spPr>
          <c:marker>
            <c:symbol val="none"/>
          </c:marker>
          <c:cat>
            <c:strRef>
              <c:f>'12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'12 Age breakdown — Admit LOS'!$B$6:$B$26</c:f>
              <c:numCache>
                <c:formatCode>#,##0</c:formatCode>
                <c:ptCount val="21"/>
                <c:pt idx="0">
                  <c:v>39.225999999999999</c:v>
                </c:pt>
                <c:pt idx="1">
                  <c:v>14.048999999999999</c:v>
                </c:pt>
                <c:pt idx="2">
                  <c:v>15.669</c:v>
                </c:pt>
                <c:pt idx="3">
                  <c:v>31.524000000000001</c:v>
                </c:pt>
                <c:pt idx="4">
                  <c:v>36.203000000000003</c:v>
                </c:pt>
                <c:pt idx="5">
                  <c:v>38.521999999999998</c:v>
                </c:pt>
                <c:pt idx="6">
                  <c:v>40.036999999999999</c:v>
                </c:pt>
                <c:pt idx="7">
                  <c:v>38.134</c:v>
                </c:pt>
                <c:pt idx="8">
                  <c:v>40.03</c:v>
                </c:pt>
                <c:pt idx="9">
                  <c:v>48.210999999999999</c:v>
                </c:pt>
                <c:pt idx="10">
                  <c:v>63.933</c:v>
                </c:pt>
                <c:pt idx="11">
                  <c:v>73.391000000000005</c:v>
                </c:pt>
                <c:pt idx="12">
                  <c:v>79.873000000000005</c:v>
                </c:pt>
                <c:pt idx="13">
                  <c:v>89.436000000000007</c:v>
                </c:pt>
                <c:pt idx="14">
                  <c:v>89.093000000000004</c:v>
                </c:pt>
                <c:pt idx="15">
                  <c:v>94.563000000000002</c:v>
                </c:pt>
                <c:pt idx="16">
                  <c:v>103.298</c:v>
                </c:pt>
                <c:pt idx="17">
                  <c:v>93.933000000000007</c:v>
                </c:pt>
                <c:pt idx="18">
                  <c:v>56.585999999999999</c:v>
                </c:pt>
                <c:pt idx="19">
                  <c:v>15.416</c:v>
                </c:pt>
                <c:pt idx="20">
                  <c:v>2.1040000000000001</c:v>
                </c:pt>
              </c:numCache>
            </c:numRef>
          </c:val>
          <c:smooth val="0"/>
          <c:extLst>
            <c:ext xmlns:c16="http://schemas.microsoft.com/office/drawing/2014/chart" uri="{C3380CC4-5D6E-409C-BE32-E72D297353CC}">
              <c16:uniqueId val="{00000000-9630-4367-A394-511227569EEF}"/>
            </c:ext>
          </c:extLst>
        </c:ser>
        <c:ser>
          <c:idx val="1"/>
          <c:order val="1"/>
          <c:tx>
            <c:v>2016–2017</c:v>
          </c:tx>
          <c:spPr>
            <a:ln w="31750">
              <a:solidFill>
                <a:srgbClr val="8F8F8F"/>
              </a:solidFill>
              <a:prstDash val="dash"/>
            </a:ln>
          </c:spPr>
          <c:marker>
            <c:symbol val="none"/>
          </c:marker>
          <c:cat>
            <c:strRef>
              <c:f>'12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'12 Age breakdown — Admit LOS'!$C$6:$C$26</c:f>
              <c:numCache>
                <c:formatCode>#,##0</c:formatCode>
                <c:ptCount val="21"/>
                <c:pt idx="0">
                  <c:v>40.298000000000002</c:v>
                </c:pt>
                <c:pt idx="1">
                  <c:v>13.555</c:v>
                </c:pt>
                <c:pt idx="2">
                  <c:v>15.968999999999999</c:v>
                </c:pt>
                <c:pt idx="3">
                  <c:v>31.591000000000001</c:v>
                </c:pt>
                <c:pt idx="4">
                  <c:v>36.460999999999999</c:v>
                </c:pt>
                <c:pt idx="5">
                  <c:v>38.82</c:v>
                </c:pt>
                <c:pt idx="6">
                  <c:v>39.938000000000002</c:v>
                </c:pt>
                <c:pt idx="7">
                  <c:v>38.616</c:v>
                </c:pt>
                <c:pt idx="8">
                  <c:v>39.517000000000003</c:v>
                </c:pt>
                <c:pt idx="9">
                  <c:v>47.244</c:v>
                </c:pt>
                <c:pt idx="10">
                  <c:v>62.441000000000003</c:v>
                </c:pt>
                <c:pt idx="11">
                  <c:v>73.536000000000001</c:v>
                </c:pt>
                <c:pt idx="12">
                  <c:v>81.063000000000002</c:v>
                </c:pt>
                <c:pt idx="13">
                  <c:v>90.944000000000003</c:v>
                </c:pt>
                <c:pt idx="14">
                  <c:v>92.067999999999998</c:v>
                </c:pt>
                <c:pt idx="15">
                  <c:v>96.52</c:v>
                </c:pt>
                <c:pt idx="16">
                  <c:v>103.861</c:v>
                </c:pt>
                <c:pt idx="17">
                  <c:v>96.171000000000006</c:v>
                </c:pt>
                <c:pt idx="18">
                  <c:v>59.426000000000002</c:v>
                </c:pt>
                <c:pt idx="19">
                  <c:v>17.234000000000002</c:v>
                </c:pt>
                <c:pt idx="20">
                  <c:v>2.2440000000000002</c:v>
                </c:pt>
              </c:numCache>
            </c:numRef>
          </c:val>
          <c:smooth val="0"/>
          <c:extLst>
            <c:ext xmlns:c16="http://schemas.microsoft.com/office/drawing/2014/chart" uri="{C3380CC4-5D6E-409C-BE32-E72D297353CC}">
              <c16:uniqueId val="{00000001-9630-4367-A394-511227569EEF}"/>
            </c:ext>
          </c:extLst>
        </c:ser>
        <c:dLbls>
          <c:showLegendKey val="0"/>
          <c:showVal val="0"/>
          <c:showCatName val="0"/>
          <c:showSerName val="0"/>
          <c:showPercent val="0"/>
          <c:showBubbleSize val="0"/>
        </c:dLbls>
        <c:smooth val="0"/>
        <c:axId val="48587904"/>
        <c:axId val="48589440"/>
      </c:lineChart>
      <c:catAx>
        <c:axId val="48587904"/>
        <c:scaling>
          <c:orientation val="minMax"/>
        </c:scaling>
        <c:delete val="0"/>
        <c:axPos val="b"/>
        <c:numFmt formatCode="General" sourceLinked="0"/>
        <c:majorTickMark val="out"/>
        <c:minorTickMark val="none"/>
        <c:tickLblPos val="low"/>
        <c:spPr>
          <a:ln>
            <a:solidFill>
              <a:srgbClr val="000000"/>
            </a:solidFill>
            <a:prstDash val="solid"/>
          </a:ln>
        </c:spPr>
        <c:txPr>
          <a:bodyPr rot="0" vert="horz"/>
          <a:lstStyle/>
          <a:p>
            <a:pPr>
              <a:defRPr/>
            </a:pPr>
            <a:endParaRPr lang="en-US"/>
          </a:p>
        </c:txPr>
        <c:crossAx val="48589440"/>
        <c:crosses val="autoZero"/>
        <c:auto val="1"/>
        <c:lblAlgn val="ctr"/>
        <c:lblOffset val="100"/>
        <c:tickLblSkip val="1"/>
        <c:noMultiLvlLbl val="0"/>
      </c:catAx>
      <c:valAx>
        <c:axId val="48589440"/>
        <c:scaling>
          <c:orientation val="minMax"/>
        </c:scaling>
        <c:delete val="0"/>
        <c:axPos val="l"/>
        <c:title>
          <c:tx>
            <c:rich>
              <a:bodyPr rot="-5400000" vert="horz"/>
              <a:lstStyle/>
              <a:p>
                <a:pPr>
                  <a:defRPr b="0"/>
                </a:pPr>
                <a:r>
                  <a:rPr lang="en-US" b="0"/>
                  <a:t>ED visits (in thousands)</a:t>
                </a:r>
              </a:p>
            </c:rich>
          </c:tx>
          <c:layout>
            <c:manualLayout>
              <c:xMode val="edge"/>
              <c:yMode val="edge"/>
              <c:x val="1.662716502897332E-2"/>
              <c:y val="0.34243916776027994"/>
            </c:manualLayout>
          </c:layout>
          <c:overlay val="0"/>
        </c:title>
        <c:numFmt formatCode="#,##0" sourceLinked="1"/>
        <c:majorTickMark val="out"/>
        <c:minorTickMark val="none"/>
        <c:tickLblPos val="nextTo"/>
        <c:spPr>
          <a:ln>
            <a:solidFill>
              <a:srgbClr val="000000"/>
            </a:solidFill>
            <a:prstDash val="solid"/>
          </a:ln>
        </c:spPr>
        <c:crossAx val="48587904"/>
        <c:crossesAt val="1"/>
        <c:crossBetween val="midCat"/>
      </c:valAx>
    </c:plotArea>
    <c:legend>
      <c:legendPos val="r"/>
      <c:layout>
        <c:manualLayout>
          <c:xMode val="edge"/>
          <c:yMode val="edge"/>
          <c:x val="0.32071361986552688"/>
          <c:y val="0.84373454285162919"/>
          <c:w val="0.32496228273732786"/>
          <c:h val="0.1157787118027945"/>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4792829</xdr:colOff>
      <xdr:row>9</xdr:row>
      <xdr:rowOff>76129</xdr:rowOff>
    </xdr:from>
    <xdr:to>
      <xdr:col>1</xdr:col>
      <xdr:colOff>0</xdr:colOff>
      <xdr:row>14</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4792829" y="4846249"/>
          <a:ext cx="1737511" cy="800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5</xdr:col>
      <xdr:colOff>205740</xdr:colOff>
      <xdr:row>14</xdr:row>
      <xdr:rowOff>3657600</xdr:rowOff>
    </xdr:to>
    <xdr:graphicFrame macro="">
      <xdr:nvGraphicFramePr>
        <xdr:cNvPr id="2" name="Chart 1" descr="See the table abov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0</xdr:rowOff>
    </xdr:from>
    <xdr:to>
      <xdr:col>5</xdr:col>
      <xdr:colOff>289560</xdr:colOff>
      <xdr:row>35</xdr:row>
      <xdr:rowOff>3657600</xdr:rowOff>
    </xdr:to>
    <xdr:graphicFrame macro="">
      <xdr:nvGraphicFramePr>
        <xdr:cNvPr id="4" name="Chart 3"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5</xdr:col>
      <xdr:colOff>289560</xdr:colOff>
      <xdr:row>34</xdr:row>
      <xdr:rowOff>3657600</xdr:rowOff>
    </xdr:to>
    <xdr:graphicFrame macro="">
      <xdr:nvGraphicFramePr>
        <xdr:cNvPr id="5" name="Chart 4"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0.45873</cdr:x>
      <cdr:y>0.85707</cdr:y>
    </cdr:from>
    <cdr:to>
      <cdr:x>0.59234</cdr:x>
      <cdr:y>0.91972</cdr:y>
    </cdr:to>
    <cdr:sp macro="" textlink="">
      <cdr:nvSpPr>
        <cdr:cNvPr id="13" name="TextBox 14"/>
        <cdr:cNvSpPr txBox="1"/>
      </cdr:nvSpPr>
      <cdr:spPr>
        <a:xfrm xmlns:a="http://schemas.openxmlformats.org/drawingml/2006/main">
          <a:off x="2726529" y="3134807"/>
          <a:ext cx="79412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Hour</a:t>
          </a:r>
        </a:p>
      </cdr:txBody>
    </cdr:sp>
  </cdr:relSizeAnchor>
  <cdr:relSizeAnchor xmlns:cdr="http://schemas.openxmlformats.org/drawingml/2006/chartDrawing">
    <cdr:from>
      <cdr:x>0.12565</cdr:x>
      <cdr:y>0.80847</cdr:y>
    </cdr:from>
    <cdr:to>
      <cdr:x>0.94103</cdr:x>
      <cdr:y>0.87744</cdr:y>
    </cdr:to>
    <cdr:grpSp>
      <cdr:nvGrpSpPr>
        <cdr:cNvPr id="6" name="Group 5"/>
        <cdr:cNvGrpSpPr/>
      </cdr:nvGrpSpPr>
      <cdr:grpSpPr>
        <a:xfrm xmlns:a="http://schemas.openxmlformats.org/drawingml/2006/main">
          <a:off x="746813" y="2957060"/>
          <a:ext cx="4846293" cy="252265"/>
          <a:chOff x="693499" y="3292352"/>
          <a:chExt cx="4297699" cy="252265"/>
        </a:xfrm>
      </cdr:grpSpPr>
      <cdr:grpSp>
        <cdr:nvGrpSpPr>
          <cdr:cNvPr id="4" name="Group 3"/>
          <cdr:cNvGrpSpPr/>
        </cdr:nvGrpSpPr>
        <cdr:grpSpPr>
          <a:xfrm xmlns:a="http://schemas.openxmlformats.org/drawingml/2006/main">
            <a:off x="2926450" y="3292352"/>
            <a:ext cx="2064748" cy="252265"/>
            <a:chOff x="2926450" y="3292352"/>
            <a:chExt cx="2064748" cy="252265"/>
          </a:xfrm>
        </cdr:grpSpPr>
        <cdr:cxnSp macro="">
          <cdr:nvCxnSpPr>
            <cdr:cNvPr id="2" name="Straight Arrow Connector 1"/>
            <cdr:cNvCxnSpPr/>
          </cdr:nvCxnSpPr>
          <cdr:spPr>
            <a:xfrm xmlns:a="http://schemas.openxmlformats.org/drawingml/2006/main" flipV="1">
              <a:off x="2926450" y="3292352"/>
              <a:ext cx="2064748" cy="10973"/>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2" name="TextBox 14"/>
            <cdr:cNvSpPr txBox="1"/>
          </cdr:nvSpPr>
          <cdr:spPr>
            <a:xfrm xmlns:a="http://schemas.openxmlformats.org/drawingml/2006/main">
              <a:off x="3561702" y="3315468"/>
              <a:ext cx="79424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p.m.</a:t>
              </a:r>
            </a:p>
          </cdr:txBody>
        </cdr:sp>
      </cdr:grpSp>
      <cdr:grpSp>
        <cdr:nvGrpSpPr>
          <cdr:cNvPr id="5" name="Group 4"/>
          <cdr:cNvGrpSpPr/>
        </cdr:nvGrpSpPr>
        <cdr:grpSpPr>
          <a:xfrm xmlns:a="http://schemas.openxmlformats.org/drawingml/2006/main">
            <a:off x="693499" y="3292352"/>
            <a:ext cx="2060944" cy="237342"/>
            <a:chOff x="693499" y="3292352"/>
            <a:chExt cx="2060944" cy="237342"/>
          </a:xfrm>
        </cdr:grpSpPr>
        <cdr:cxnSp macro="">
          <cdr:nvCxnSpPr>
            <cdr:cNvPr id="3" name="Straight Arrow Connector 2"/>
            <cdr:cNvCxnSpPr/>
          </cdr:nvCxnSpPr>
          <cdr:spPr>
            <a:xfrm xmlns:a="http://schemas.openxmlformats.org/drawingml/2006/main">
              <a:off x="693499" y="3292352"/>
              <a:ext cx="2060944" cy="11009"/>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4" name="TextBox 14"/>
            <cdr:cNvSpPr txBox="1"/>
          </cdr:nvSpPr>
          <cdr:spPr>
            <a:xfrm xmlns:a="http://schemas.openxmlformats.org/drawingml/2006/main">
              <a:off x="1366077" y="3330391"/>
              <a:ext cx="715788" cy="19930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a.m.</a:t>
              </a:r>
            </a:p>
          </cdr:txBody>
        </cdr:sp>
      </cdr:grpSp>
    </cdr:grpSp>
  </cdr:relSizeAnchor>
</c:userShapes>
</file>

<file path=xl/drawings/drawing5.xml><?xml version="1.0" encoding="utf-8"?>
<c:userShapes xmlns:c="http://schemas.openxmlformats.org/drawingml/2006/chart">
  <cdr:relSizeAnchor xmlns:cdr="http://schemas.openxmlformats.org/drawingml/2006/chartDrawing">
    <cdr:from>
      <cdr:x>0.44038</cdr:x>
      <cdr:y>0.8373</cdr:y>
    </cdr:from>
    <cdr:to>
      <cdr:x>0.58052</cdr:x>
      <cdr:y>0.88806</cdr:y>
    </cdr:to>
    <cdr:sp macro="" textlink="">
      <cdr:nvSpPr>
        <cdr:cNvPr id="4" name="TextBox 14"/>
        <cdr:cNvSpPr txBox="1"/>
      </cdr:nvSpPr>
      <cdr:spPr>
        <a:xfrm xmlns:a="http://schemas.openxmlformats.org/drawingml/2006/main">
          <a:off x="2617414" y="3062508"/>
          <a:ext cx="832936" cy="1856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Hour</a:t>
          </a:r>
          <a:endParaRPr lang="en-US" sz="1200" b="0"/>
        </a:p>
      </cdr:txBody>
    </cdr:sp>
  </cdr:relSizeAnchor>
  <cdr:relSizeAnchor xmlns:cdr="http://schemas.openxmlformats.org/drawingml/2006/chartDrawing">
    <cdr:from>
      <cdr:x>0.10481</cdr:x>
      <cdr:y>0.78946</cdr:y>
    </cdr:from>
    <cdr:to>
      <cdr:x>0.92051</cdr:x>
      <cdr:y>0.8375</cdr:y>
    </cdr:to>
    <cdr:grpSp>
      <cdr:nvGrpSpPr>
        <cdr:cNvPr id="9" name="Group 8"/>
        <cdr:cNvGrpSpPr/>
      </cdr:nvGrpSpPr>
      <cdr:grpSpPr>
        <a:xfrm xmlns:a="http://schemas.openxmlformats.org/drawingml/2006/main">
          <a:off x="622949" y="2887529"/>
          <a:ext cx="4848194" cy="175711"/>
          <a:chOff x="622961" y="2887517"/>
          <a:chExt cx="4408844" cy="226003"/>
        </a:xfrm>
      </cdr:grpSpPr>
      <cdr:grpSp>
        <cdr:nvGrpSpPr>
          <cdr:cNvPr id="8" name="Group 7"/>
          <cdr:cNvGrpSpPr/>
        </cdr:nvGrpSpPr>
        <cdr:grpSpPr>
          <a:xfrm xmlns:a="http://schemas.openxmlformats.org/drawingml/2006/main">
            <a:off x="2928127" y="2887517"/>
            <a:ext cx="2103678" cy="226003"/>
            <a:chOff x="2920507" y="3169457"/>
            <a:chExt cx="2103678" cy="226003"/>
          </a:xfrm>
        </cdr:grpSpPr>
        <cdr:cxnSp macro="">
          <cdr:nvCxnSpPr>
            <cdr:cNvPr id="2" name="Straight Arrow Connector 1"/>
            <cdr:cNvCxnSpPr/>
          </cdr:nvCxnSpPr>
          <cdr:spPr>
            <a:xfrm xmlns:a="http://schemas.openxmlformats.org/drawingml/2006/main" flipV="1">
              <a:off x="2920507" y="3169457"/>
              <a:ext cx="2103678" cy="15142"/>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 name="TextBox 14"/>
            <cdr:cNvSpPr txBox="1"/>
          </cdr:nvSpPr>
          <cdr:spPr>
            <a:xfrm xmlns:a="http://schemas.openxmlformats.org/drawingml/2006/main">
              <a:off x="3555878" y="3209800"/>
              <a:ext cx="832995" cy="1856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p.m.</a:t>
              </a:r>
              <a:endParaRPr lang="en-US" sz="1200" b="0"/>
            </a:p>
          </cdr:txBody>
        </cdr:sp>
      </cdr:grpSp>
      <cdr:grpSp>
        <cdr:nvGrpSpPr>
          <cdr:cNvPr id="7" name="Group 6"/>
          <cdr:cNvGrpSpPr/>
        </cdr:nvGrpSpPr>
        <cdr:grpSpPr>
          <a:xfrm xmlns:a="http://schemas.openxmlformats.org/drawingml/2006/main">
            <a:off x="622961" y="2890296"/>
            <a:ext cx="2108789" cy="211117"/>
            <a:chOff x="615341" y="3172236"/>
            <a:chExt cx="2108789" cy="211117"/>
          </a:xfrm>
        </cdr:grpSpPr>
        <cdr:cxnSp macro="">
          <cdr:nvCxnSpPr>
            <cdr:cNvPr id="5" name="Straight Arrow Connector 4"/>
            <cdr:cNvCxnSpPr/>
          </cdr:nvCxnSpPr>
          <cdr:spPr>
            <a:xfrm xmlns:a="http://schemas.openxmlformats.org/drawingml/2006/main" flipV="1">
              <a:off x="615341" y="3172236"/>
              <a:ext cx="2108789" cy="9583"/>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TextBox 14"/>
            <cdr:cNvSpPr txBox="1"/>
          </cdr:nvSpPr>
          <cdr:spPr>
            <a:xfrm xmlns:a="http://schemas.openxmlformats.org/drawingml/2006/main">
              <a:off x="1294338" y="3221870"/>
              <a:ext cx="750736" cy="16148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a.m</a:t>
              </a:r>
              <a:r>
                <a:rPr lang="en-US" sz="1000" b="1"/>
                <a:t>.</a:t>
              </a:r>
            </a:p>
          </cdr:txBody>
        </cdr:sp>
      </cdr:grpSp>
    </cdr:grp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5</xdr:col>
      <xdr:colOff>784860</xdr:colOff>
      <xdr:row>18</xdr:row>
      <xdr:rowOff>3657600</xdr:rowOff>
    </xdr:to>
    <xdr:graphicFrame macro="">
      <xdr:nvGraphicFramePr>
        <xdr:cNvPr id="3" name="Chart 2"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5</xdr:col>
      <xdr:colOff>784860</xdr:colOff>
      <xdr:row>17</xdr:row>
      <xdr:rowOff>3657600</xdr:rowOff>
    </xdr:to>
    <xdr:graphicFrame macro="">
      <xdr:nvGraphicFramePr>
        <xdr:cNvPr id="12" name="Chart 1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33</xdr:row>
      <xdr:rowOff>0</xdr:rowOff>
    </xdr:from>
    <xdr:to>
      <xdr:col>8</xdr:col>
      <xdr:colOff>666749</xdr:colOff>
      <xdr:row>33</xdr:row>
      <xdr:rowOff>3634740</xdr:rowOff>
    </xdr:to>
    <xdr:graphicFrame macro="">
      <xdr:nvGraphicFramePr>
        <xdr:cNvPr id="2"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9</xdr:col>
      <xdr:colOff>0</xdr:colOff>
      <xdr:row>32</xdr:row>
      <xdr:rowOff>3653245</xdr:rowOff>
    </xdr:to>
    <xdr:graphicFrame macro="">
      <xdr:nvGraphicFramePr>
        <xdr:cNvPr id="3" name="Chart 2"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Dept%20Folders/AACIS/CAD/510%20Analysis%20&amp;%20Reporting/QuickStats/2017-2018/NACRS/DQ%20ED%20LOS/ED%20weekday%20and%20ti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of Registration"/>
      <sheetName val="90th LOS by Time"/>
      <sheetName val="Time by CTAS (overall) "/>
      <sheetName val="Time by CTAS (admitted)"/>
      <sheetName val="Time by CTAS (non-admitted)"/>
      <sheetName val="Weekday_Sun to Sat"/>
      <sheetName val="90th LOS by Weekday_Sun to Sat"/>
      <sheetName val="Weekday_Mon to Sun"/>
      <sheetName val="90th LOS by Weekday_Mon to Sun"/>
      <sheetName val="90th LOS_by Age"/>
      <sheetName val="Volume by Age"/>
      <sheetName val="90th LOS by CTAS"/>
      <sheetName val="90th LOS by CTAS and Age"/>
    </sheetNames>
    <sheetDataSet>
      <sheetData sheetId="0">
        <row r="2">
          <cell r="F2">
            <v>1</v>
          </cell>
        </row>
        <row r="3">
          <cell r="F3">
            <v>2</v>
          </cell>
        </row>
        <row r="4">
          <cell r="F4">
            <v>3</v>
          </cell>
        </row>
        <row r="5">
          <cell r="F5">
            <v>4</v>
          </cell>
        </row>
        <row r="6">
          <cell r="F6">
            <v>5</v>
          </cell>
        </row>
        <row r="7">
          <cell r="F7">
            <v>6</v>
          </cell>
        </row>
        <row r="8">
          <cell r="F8">
            <v>7</v>
          </cell>
        </row>
        <row r="9">
          <cell r="F9">
            <v>8</v>
          </cell>
        </row>
        <row r="10">
          <cell r="F10">
            <v>9</v>
          </cell>
        </row>
        <row r="11">
          <cell r="F11">
            <v>10</v>
          </cell>
        </row>
        <row r="12">
          <cell r="F12">
            <v>11</v>
          </cell>
        </row>
        <row r="13">
          <cell r="F13">
            <v>12</v>
          </cell>
        </row>
        <row r="14">
          <cell r="F14">
            <v>13</v>
          </cell>
        </row>
        <row r="15">
          <cell r="F15">
            <v>14</v>
          </cell>
        </row>
        <row r="16">
          <cell r="F16">
            <v>15</v>
          </cell>
        </row>
        <row r="17">
          <cell r="F17">
            <v>16</v>
          </cell>
        </row>
        <row r="18">
          <cell r="F18">
            <v>17</v>
          </cell>
        </row>
        <row r="19">
          <cell r="F19">
            <v>18</v>
          </cell>
        </row>
        <row r="20">
          <cell r="F20">
            <v>19</v>
          </cell>
        </row>
        <row r="21">
          <cell r="F21">
            <v>20</v>
          </cell>
        </row>
        <row r="22">
          <cell r="F22">
            <v>21</v>
          </cell>
        </row>
        <row r="23">
          <cell r="F23">
            <v>22</v>
          </cell>
        </row>
        <row r="24">
          <cell r="F24">
            <v>23</v>
          </cell>
        </row>
        <row r="25">
          <cell r="F25">
            <v>24</v>
          </cell>
        </row>
      </sheetData>
      <sheetData sheetId="1">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sheetData>
      <sheetData sheetId="2"/>
      <sheetData sheetId="3"/>
      <sheetData sheetId="4"/>
      <sheetData sheetId="5"/>
      <sheetData sheetId="6"/>
      <sheetData sheetId="7">
        <row r="14">
          <cell r="G14" t="str">
            <v>Monday</v>
          </cell>
        </row>
        <row r="15">
          <cell r="G15" t="str">
            <v>Tuesday</v>
          </cell>
        </row>
        <row r="16">
          <cell r="G16" t="str">
            <v>Wednesday</v>
          </cell>
        </row>
        <row r="17">
          <cell r="G17" t="str">
            <v>Thursday</v>
          </cell>
        </row>
        <row r="18">
          <cell r="G18" t="str">
            <v>Friday</v>
          </cell>
        </row>
        <row r="19">
          <cell r="G19" t="str">
            <v>Saturday</v>
          </cell>
        </row>
        <row r="20">
          <cell r="G20" t="str">
            <v>Sunday</v>
          </cell>
        </row>
      </sheetData>
      <sheetData sheetId="8">
        <row r="4">
          <cell r="A4" t="str">
            <v>Monday</v>
          </cell>
        </row>
        <row r="5">
          <cell r="A5" t="str">
            <v>Tuesday</v>
          </cell>
        </row>
        <row r="6">
          <cell r="A6" t="str">
            <v>Wednesday</v>
          </cell>
        </row>
        <row r="7">
          <cell r="A7" t="str">
            <v>Thursday</v>
          </cell>
        </row>
        <row r="8">
          <cell r="A8" t="str">
            <v>Friday</v>
          </cell>
        </row>
        <row r="9">
          <cell r="A9" t="str">
            <v>Saturday</v>
          </cell>
        </row>
        <row r="10">
          <cell r="A10" t="str">
            <v>Sunday</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showGridLines="0" tabSelected="1" topLeftCell="A2" zoomScaleNormal="100" zoomScaleSheetLayoutView="100" workbookViewId="0">
      <selection activeCell="C3" sqref="C3"/>
    </sheetView>
  </sheetViews>
  <sheetFormatPr defaultRowHeight="14"/>
  <cols>
    <col min="1" max="1" width="85.75" customWidth="1"/>
  </cols>
  <sheetData>
    <row r="1" spans="1:1" s="59" customFormat="1" ht="47.25" hidden="1" customHeight="1">
      <c r="A1" s="395" t="s">
        <v>141</v>
      </c>
    </row>
    <row r="2" spans="1:1" s="88" customFormat="1" ht="130.15" customHeight="1">
      <c r="A2" s="302" t="s">
        <v>205</v>
      </c>
    </row>
    <row r="3" spans="1:1" s="88" customFormat="1" ht="30" customHeight="1">
      <c r="A3" s="303" t="s">
        <v>54</v>
      </c>
    </row>
    <row r="4" spans="1:1" s="88" customFormat="1" ht="39.75" customHeight="1">
      <c r="A4" s="304" t="s">
        <v>55</v>
      </c>
    </row>
    <row r="5" spans="1:1" s="93" customFormat="1" ht="19.5" customHeight="1">
      <c r="A5" s="93" t="s">
        <v>95</v>
      </c>
    </row>
    <row r="6" spans="1:1" s="89" customFormat="1" ht="33" customHeight="1">
      <c r="A6" s="305" t="s">
        <v>77</v>
      </c>
    </row>
    <row r="7" spans="1:1" s="88" customFormat="1" ht="39.75" customHeight="1">
      <c r="A7" s="304" t="s">
        <v>56</v>
      </c>
    </row>
    <row r="8" spans="1:1" s="88" customFormat="1" ht="40" customHeight="1">
      <c r="A8" s="90" t="s">
        <v>78</v>
      </c>
    </row>
    <row r="9" spans="1:1" s="92" customFormat="1" ht="45" customHeight="1">
      <c r="A9" s="91" t="s">
        <v>79</v>
      </c>
    </row>
  </sheetData>
  <hyperlinks>
    <hyperlink ref="A8" r:id="rId1" display="mailto:cad@cihi.ca"/>
    <hyperlink ref="A9:XFD9" r:id="rId2" display="mailto:media@cihi.ca"/>
    <hyperlink ref="A5:XFD5" r:id="rId3" display="The following companion products are available on CIHI’s website:"/>
  </hyperlinks>
  <pageMargins left="0.70866141732283472" right="0.70866141732283472" top="0.74803149606299213" bottom="0.74803149606299213" header="0.31496062992125984" footer="0.31496062992125984"/>
  <pageSetup orientation="portrait" r:id="rId4"/>
  <headerFooter>
    <oddFooter>&amp;L&amp;9&amp;K000000© 2017 CIHI&amp;R&amp;9&amp;K000000&amp;P</oddFooter>
  </headerFooter>
  <colBreaks count="1" manualBreakCount="1">
    <brk id="5" max="1048575" man="1"/>
  </col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3"/>
  <sheetViews>
    <sheetView showGridLines="0" zoomScaleNormal="100" zoomScaleSheetLayoutView="100" workbookViewId="0">
      <pane ySplit="5" topLeftCell="A66" activePane="bottomLeft" state="frozen"/>
      <selection pane="bottomLeft"/>
    </sheetView>
  </sheetViews>
  <sheetFormatPr defaultColWidth="9" defaultRowHeight="14"/>
  <cols>
    <col min="1" max="1" width="20.33203125" style="14" customWidth="1"/>
    <col min="2" max="2" width="16.25" style="14" customWidth="1"/>
    <col min="3" max="5" width="20.08203125" style="14" customWidth="1"/>
    <col min="6" max="6" width="22.83203125" style="14" customWidth="1"/>
    <col min="7" max="8" width="20.08203125" style="14" customWidth="1"/>
    <col min="9" max="10" width="9" style="14"/>
    <col min="11" max="11" width="8.83203125" style="14" bestFit="1" customWidth="1"/>
    <col min="12" max="12" width="14.75" style="14" customWidth="1"/>
    <col min="13" max="13" width="11.75" style="14" customWidth="1"/>
    <col min="14" max="14" width="14" style="14" customWidth="1"/>
    <col min="15" max="15" width="19.33203125" style="14" customWidth="1"/>
    <col min="16" max="16" width="10.75" style="14" customWidth="1"/>
    <col min="17" max="17" width="16.83203125" style="14" customWidth="1"/>
    <col min="18" max="16384" width="9" style="14"/>
  </cols>
  <sheetData>
    <row r="1" spans="1:9" s="399" customFormat="1" hidden="1">
      <c r="A1" s="398" t="s">
        <v>204</v>
      </c>
    </row>
    <row r="2" spans="1:9" s="94" customFormat="1" ht="24" customHeight="1">
      <c r="A2" s="93" t="s">
        <v>46</v>
      </c>
    </row>
    <row r="3" spans="1:9" s="195" customFormat="1" ht="20.25" customHeight="1">
      <c r="A3" s="131" t="s">
        <v>222</v>
      </c>
      <c r="B3" s="131"/>
      <c r="C3" s="131"/>
      <c r="D3" s="131"/>
      <c r="E3" s="131"/>
      <c r="F3" s="131"/>
      <c r="G3" s="131"/>
      <c r="H3" s="131"/>
    </row>
    <row r="4" spans="1:9" s="26" customFormat="1" ht="15" customHeight="1">
      <c r="A4" s="71"/>
      <c r="B4" s="73"/>
      <c r="C4" s="82" t="s">
        <v>68</v>
      </c>
      <c r="D4" s="83"/>
      <c r="E4" s="82" t="s">
        <v>69</v>
      </c>
      <c r="F4" s="84"/>
      <c r="G4" s="84"/>
      <c r="H4" s="84"/>
    </row>
    <row r="5" spans="1:9" ht="55.5" customHeight="1">
      <c r="A5" s="76" t="s">
        <v>32</v>
      </c>
      <c r="B5" s="77" t="s">
        <v>49</v>
      </c>
      <c r="C5" s="72" t="s">
        <v>104</v>
      </c>
      <c r="D5" s="72" t="s">
        <v>102</v>
      </c>
      <c r="E5" s="72" t="s">
        <v>105</v>
      </c>
      <c r="F5" s="72" t="s">
        <v>248</v>
      </c>
      <c r="G5" s="72" t="s">
        <v>103</v>
      </c>
      <c r="H5" s="74" t="s">
        <v>247</v>
      </c>
    </row>
    <row r="6" spans="1:9" ht="15" customHeight="1">
      <c r="A6" s="78" t="s">
        <v>70</v>
      </c>
      <c r="B6" s="207" t="s">
        <v>39</v>
      </c>
      <c r="C6" s="20">
        <v>2944</v>
      </c>
      <c r="D6" s="20">
        <v>4547</v>
      </c>
      <c r="E6" s="20">
        <v>156</v>
      </c>
      <c r="F6" s="21">
        <v>5.3</v>
      </c>
      <c r="G6" s="20">
        <v>825</v>
      </c>
      <c r="H6" s="22">
        <v>18.100000000000001</v>
      </c>
      <c r="I6" s="262"/>
    </row>
    <row r="7" spans="1:9" ht="15" customHeight="1">
      <c r="A7" s="197" t="s">
        <v>88</v>
      </c>
      <c r="B7" s="208" t="s">
        <v>40</v>
      </c>
      <c r="C7" s="20">
        <v>8283</v>
      </c>
      <c r="D7" s="20">
        <v>13213</v>
      </c>
      <c r="E7" s="20">
        <v>476</v>
      </c>
      <c r="F7" s="21">
        <v>5.7</v>
      </c>
      <c r="G7" s="20">
        <v>2617</v>
      </c>
      <c r="H7" s="22">
        <v>19.8</v>
      </c>
    </row>
    <row r="8" spans="1:9" ht="15" customHeight="1">
      <c r="A8" s="197" t="s">
        <v>88</v>
      </c>
      <c r="B8" s="208" t="s">
        <v>41</v>
      </c>
      <c r="C8" s="20">
        <v>1628</v>
      </c>
      <c r="D8" s="20">
        <v>2773</v>
      </c>
      <c r="E8" s="20">
        <v>145</v>
      </c>
      <c r="F8" s="21">
        <v>8.9</v>
      </c>
      <c r="G8" s="20">
        <v>783</v>
      </c>
      <c r="H8" s="22">
        <v>28.2</v>
      </c>
    </row>
    <row r="9" spans="1:9" ht="15" customHeight="1">
      <c r="A9" s="197" t="s">
        <v>88</v>
      </c>
      <c r="B9" s="208" t="s">
        <v>42</v>
      </c>
      <c r="C9" s="20">
        <v>1153</v>
      </c>
      <c r="D9" s="20">
        <v>2161</v>
      </c>
      <c r="E9" s="20">
        <v>104</v>
      </c>
      <c r="F9" s="21">
        <v>9</v>
      </c>
      <c r="G9" s="20">
        <v>614</v>
      </c>
      <c r="H9" s="22">
        <v>28.4</v>
      </c>
    </row>
    <row r="10" spans="1:9" ht="15" customHeight="1">
      <c r="A10" s="197" t="s">
        <v>88</v>
      </c>
      <c r="B10" s="208" t="s">
        <v>43</v>
      </c>
      <c r="C10" s="20">
        <v>536</v>
      </c>
      <c r="D10" s="20">
        <v>1025</v>
      </c>
      <c r="E10" s="20">
        <v>63</v>
      </c>
      <c r="F10" s="21">
        <v>11.8</v>
      </c>
      <c r="G10" s="20">
        <v>314</v>
      </c>
      <c r="H10" s="22">
        <v>30.6</v>
      </c>
    </row>
    <row r="11" spans="1:9" ht="15" customHeight="1">
      <c r="A11" s="198" t="s">
        <v>88</v>
      </c>
      <c r="B11" s="209" t="s">
        <v>12</v>
      </c>
      <c r="C11" s="29">
        <v>14544</v>
      </c>
      <c r="D11" s="29">
        <v>23719</v>
      </c>
      <c r="E11" s="29">
        <v>944</v>
      </c>
      <c r="F11" s="30">
        <v>6.5</v>
      </c>
      <c r="G11" s="29">
        <v>5153</v>
      </c>
      <c r="H11" s="31">
        <v>21.7</v>
      </c>
    </row>
    <row r="12" spans="1:9" ht="15" customHeight="1">
      <c r="A12" s="79" t="s">
        <v>71</v>
      </c>
      <c r="B12" s="210" t="s">
        <v>39</v>
      </c>
      <c r="C12" s="17">
        <v>34578</v>
      </c>
      <c r="D12" s="17">
        <v>59532</v>
      </c>
      <c r="E12" s="17">
        <v>2680</v>
      </c>
      <c r="F12" s="18">
        <v>7.8</v>
      </c>
      <c r="G12" s="17">
        <v>14638</v>
      </c>
      <c r="H12" s="19">
        <v>24.6</v>
      </c>
    </row>
    <row r="13" spans="1:9" ht="15" customHeight="1">
      <c r="A13" s="202" t="s">
        <v>91</v>
      </c>
      <c r="B13" s="211" t="s">
        <v>40</v>
      </c>
      <c r="C13" s="17">
        <v>98259</v>
      </c>
      <c r="D13" s="17">
        <v>179204</v>
      </c>
      <c r="E13" s="17">
        <v>8850</v>
      </c>
      <c r="F13" s="18">
        <v>9</v>
      </c>
      <c r="G13" s="17">
        <v>53744</v>
      </c>
      <c r="H13" s="19">
        <v>30</v>
      </c>
    </row>
    <row r="14" spans="1:9" ht="15" customHeight="1">
      <c r="A14" s="202" t="s">
        <v>91</v>
      </c>
      <c r="B14" s="211" t="s">
        <v>41</v>
      </c>
      <c r="C14" s="17">
        <v>18166</v>
      </c>
      <c r="D14" s="17">
        <v>34872</v>
      </c>
      <c r="E14" s="17">
        <v>2000</v>
      </c>
      <c r="F14" s="18">
        <v>11</v>
      </c>
      <c r="G14" s="17">
        <v>11477</v>
      </c>
      <c r="H14" s="19">
        <v>32.9</v>
      </c>
    </row>
    <row r="15" spans="1:9" ht="15" customHeight="1">
      <c r="A15" s="202" t="s">
        <v>91</v>
      </c>
      <c r="B15" s="211" t="s">
        <v>42</v>
      </c>
      <c r="C15" s="17">
        <v>11440</v>
      </c>
      <c r="D15" s="17">
        <v>23691</v>
      </c>
      <c r="E15" s="17">
        <v>1541</v>
      </c>
      <c r="F15" s="18">
        <v>13.5</v>
      </c>
      <c r="G15" s="17">
        <v>8840</v>
      </c>
      <c r="H15" s="19">
        <v>37.299999999999997</v>
      </c>
    </row>
    <row r="16" spans="1:9" ht="15" customHeight="1">
      <c r="A16" s="202" t="s">
        <v>91</v>
      </c>
      <c r="B16" s="211" t="s">
        <v>43</v>
      </c>
      <c r="C16" s="17">
        <v>6267</v>
      </c>
      <c r="D16" s="17">
        <v>13044</v>
      </c>
      <c r="E16" s="17">
        <v>926</v>
      </c>
      <c r="F16" s="18">
        <v>14.8</v>
      </c>
      <c r="G16" s="17">
        <v>4881</v>
      </c>
      <c r="H16" s="19">
        <v>37.4</v>
      </c>
    </row>
    <row r="17" spans="1:8" ht="15" customHeight="1">
      <c r="A17" s="203" t="s">
        <v>91</v>
      </c>
      <c r="B17" s="212" t="s">
        <v>12</v>
      </c>
      <c r="C17" s="32">
        <v>168710</v>
      </c>
      <c r="D17" s="32">
        <v>310343</v>
      </c>
      <c r="E17" s="32">
        <v>15997</v>
      </c>
      <c r="F17" s="33">
        <v>9.5</v>
      </c>
      <c r="G17" s="32">
        <v>93580</v>
      </c>
      <c r="H17" s="34">
        <v>30.2</v>
      </c>
    </row>
    <row r="18" spans="1:8" ht="15" customHeight="1">
      <c r="A18" s="80" t="s">
        <v>5</v>
      </c>
      <c r="B18" s="207" t="s">
        <v>39</v>
      </c>
      <c r="C18" s="20">
        <v>716388</v>
      </c>
      <c r="D18" s="20">
        <v>1176811</v>
      </c>
      <c r="E18" s="20">
        <v>45934</v>
      </c>
      <c r="F18" s="21">
        <v>6.4</v>
      </c>
      <c r="G18" s="20">
        <v>248040</v>
      </c>
      <c r="H18" s="22">
        <v>21.1</v>
      </c>
    </row>
    <row r="19" spans="1:8" ht="15" customHeight="1">
      <c r="A19" s="199" t="s">
        <v>5</v>
      </c>
      <c r="B19" s="208" t="s">
        <v>40</v>
      </c>
      <c r="C19" s="20">
        <v>1993868</v>
      </c>
      <c r="D19" s="20">
        <v>3616043</v>
      </c>
      <c r="E19" s="20">
        <v>172309</v>
      </c>
      <c r="F19" s="21">
        <v>8.6</v>
      </c>
      <c r="G19" s="20">
        <v>1073384</v>
      </c>
      <c r="H19" s="22">
        <v>29.7</v>
      </c>
    </row>
    <row r="20" spans="1:8" ht="15" customHeight="1">
      <c r="A20" s="200" t="s">
        <v>5</v>
      </c>
      <c r="B20" s="208" t="s">
        <v>41</v>
      </c>
      <c r="C20" s="20">
        <v>327110</v>
      </c>
      <c r="D20" s="20">
        <v>620343</v>
      </c>
      <c r="E20" s="20">
        <v>33759</v>
      </c>
      <c r="F20" s="21">
        <v>10.3</v>
      </c>
      <c r="G20" s="20">
        <v>200844</v>
      </c>
      <c r="H20" s="22">
        <v>32.4</v>
      </c>
    </row>
    <row r="21" spans="1:8" ht="15" customHeight="1">
      <c r="A21" s="200" t="s">
        <v>5</v>
      </c>
      <c r="B21" s="208" t="s">
        <v>42</v>
      </c>
      <c r="C21" s="20">
        <v>240196</v>
      </c>
      <c r="D21" s="20">
        <v>495686</v>
      </c>
      <c r="E21" s="20">
        <v>31690</v>
      </c>
      <c r="F21" s="21">
        <v>13.2</v>
      </c>
      <c r="G21" s="20">
        <v>182611</v>
      </c>
      <c r="H21" s="22">
        <v>36.799999999999997</v>
      </c>
    </row>
    <row r="22" spans="1:8" ht="15" customHeight="1">
      <c r="A22" s="200" t="s">
        <v>5</v>
      </c>
      <c r="B22" s="208" t="s">
        <v>43</v>
      </c>
      <c r="C22" s="20">
        <v>149091</v>
      </c>
      <c r="D22" s="20">
        <v>314108</v>
      </c>
      <c r="E22" s="20">
        <v>22026</v>
      </c>
      <c r="F22" s="21">
        <v>14.8</v>
      </c>
      <c r="G22" s="20">
        <v>117824</v>
      </c>
      <c r="H22" s="22">
        <v>37.5</v>
      </c>
    </row>
    <row r="23" spans="1:8" ht="15" customHeight="1">
      <c r="A23" s="199" t="s">
        <v>5</v>
      </c>
      <c r="B23" s="209" t="s">
        <v>12</v>
      </c>
      <c r="C23" s="29">
        <v>3426658</v>
      </c>
      <c r="D23" s="29">
        <v>6223002</v>
      </c>
      <c r="E23" s="29">
        <v>305718</v>
      </c>
      <c r="F23" s="30">
        <v>8.9</v>
      </c>
      <c r="G23" s="29">
        <v>1822707</v>
      </c>
      <c r="H23" s="31">
        <v>29.3</v>
      </c>
    </row>
    <row r="24" spans="1:8" ht="15" customHeight="1">
      <c r="A24" s="79" t="s">
        <v>72</v>
      </c>
      <c r="B24" s="210" t="s">
        <v>39</v>
      </c>
      <c r="C24" s="17">
        <v>42394</v>
      </c>
      <c r="D24" s="17">
        <v>66700</v>
      </c>
      <c r="E24" s="17">
        <v>2377</v>
      </c>
      <c r="F24" s="18">
        <v>5.6</v>
      </c>
      <c r="G24" s="17">
        <v>12906</v>
      </c>
      <c r="H24" s="19">
        <v>19.3</v>
      </c>
    </row>
    <row r="25" spans="1:8" ht="15" customHeight="1">
      <c r="A25" s="204" t="s">
        <v>92</v>
      </c>
      <c r="B25" s="211" t="s">
        <v>40</v>
      </c>
      <c r="C25" s="17">
        <v>107619</v>
      </c>
      <c r="D25" s="17">
        <v>190091</v>
      </c>
      <c r="E25" s="17">
        <v>8412</v>
      </c>
      <c r="F25" s="18">
        <v>7.8</v>
      </c>
      <c r="G25" s="17">
        <v>55549</v>
      </c>
      <c r="H25" s="19">
        <v>29.2</v>
      </c>
    </row>
    <row r="26" spans="1:8" ht="15" customHeight="1">
      <c r="A26" s="204" t="s">
        <v>92</v>
      </c>
      <c r="B26" s="211" t="s">
        <v>41</v>
      </c>
      <c r="C26" s="17">
        <v>15787</v>
      </c>
      <c r="D26" s="17">
        <v>27463</v>
      </c>
      <c r="E26" s="17">
        <v>1299</v>
      </c>
      <c r="F26" s="18">
        <v>8.1999999999999993</v>
      </c>
      <c r="G26" s="17">
        <v>7567</v>
      </c>
      <c r="H26" s="19">
        <v>27.6</v>
      </c>
    </row>
    <row r="27" spans="1:8" ht="15" customHeight="1">
      <c r="A27" s="205" t="s">
        <v>92</v>
      </c>
      <c r="B27" s="211" t="s">
        <v>42</v>
      </c>
      <c r="C27" s="17">
        <v>11492</v>
      </c>
      <c r="D27" s="17">
        <v>20919</v>
      </c>
      <c r="E27" s="17">
        <v>1045</v>
      </c>
      <c r="F27" s="18">
        <v>9.1</v>
      </c>
      <c r="G27" s="17">
        <v>5853</v>
      </c>
      <c r="H27" s="19">
        <v>28</v>
      </c>
    </row>
    <row r="28" spans="1:8" ht="15" customHeight="1">
      <c r="A28" s="206" t="s">
        <v>92</v>
      </c>
      <c r="B28" s="211" t="s">
        <v>43</v>
      </c>
      <c r="C28" s="17">
        <v>8342</v>
      </c>
      <c r="D28" s="17">
        <v>15943</v>
      </c>
      <c r="E28" s="17">
        <v>920</v>
      </c>
      <c r="F28" s="18">
        <v>11</v>
      </c>
      <c r="G28" s="17">
        <v>4850</v>
      </c>
      <c r="H28" s="19">
        <v>30.4</v>
      </c>
    </row>
    <row r="29" spans="1:8" ht="15" customHeight="1">
      <c r="A29" s="203" t="s">
        <v>92</v>
      </c>
      <c r="B29" s="212" t="s">
        <v>12</v>
      </c>
      <c r="C29" s="32">
        <v>185634</v>
      </c>
      <c r="D29" s="32">
        <v>321116</v>
      </c>
      <c r="E29" s="32">
        <v>14053</v>
      </c>
      <c r="F29" s="33">
        <v>7.6</v>
      </c>
      <c r="G29" s="32">
        <v>86725</v>
      </c>
      <c r="H29" s="34">
        <v>27</v>
      </c>
    </row>
    <row r="30" spans="1:8" ht="15" customHeight="1">
      <c r="A30" s="80" t="s">
        <v>73</v>
      </c>
      <c r="B30" s="207" t="s">
        <v>39</v>
      </c>
      <c r="C30" s="20">
        <v>37533</v>
      </c>
      <c r="D30" s="20">
        <v>57806</v>
      </c>
      <c r="E30" s="20">
        <v>1939</v>
      </c>
      <c r="F30" s="21">
        <v>5.2</v>
      </c>
      <c r="G30" s="20">
        <v>10441</v>
      </c>
      <c r="H30" s="22">
        <v>18.100000000000001</v>
      </c>
    </row>
    <row r="31" spans="1:8" ht="15" customHeight="1">
      <c r="A31" s="200" t="s">
        <v>89</v>
      </c>
      <c r="B31" s="208" t="s">
        <v>40</v>
      </c>
      <c r="C31" s="20">
        <v>95707</v>
      </c>
      <c r="D31" s="20">
        <v>176865</v>
      </c>
      <c r="E31" s="20">
        <v>8631</v>
      </c>
      <c r="F31" s="21">
        <v>9</v>
      </c>
      <c r="G31" s="20">
        <v>57973</v>
      </c>
      <c r="H31" s="22">
        <v>32.799999999999997</v>
      </c>
    </row>
    <row r="32" spans="1:8" ht="15" customHeight="1">
      <c r="A32" s="200" t="s">
        <v>89</v>
      </c>
      <c r="B32" s="208" t="s">
        <v>41</v>
      </c>
      <c r="C32" s="20">
        <v>12661</v>
      </c>
      <c r="D32" s="20">
        <v>23186</v>
      </c>
      <c r="E32" s="20">
        <v>1223</v>
      </c>
      <c r="F32" s="21">
        <v>9.6999999999999993</v>
      </c>
      <c r="G32" s="20">
        <v>7260</v>
      </c>
      <c r="H32" s="22">
        <v>31.3</v>
      </c>
    </row>
    <row r="33" spans="1:8" ht="15" customHeight="1">
      <c r="A33" s="199" t="s">
        <v>89</v>
      </c>
      <c r="B33" s="208" t="s">
        <v>42</v>
      </c>
      <c r="C33" s="20">
        <v>10353</v>
      </c>
      <c r="D33" s="20">
        <v>19493</v>
      </c>
      <c r="E33" s="20">
        <v>1072</v>
      </c>
      <c r="F33" s="21">
        <v>10.4</v>
      </c>
      <c r="G33" s="20">
        <v>6039</v>
      </c>
      <c r="H33" s="22">
        <v>31</v>
      </c>
    </row>
    <row r="34" spans="1:8" ht="15" customHeight="1">
      <c r="A34" s="197" t="s">
        <v>89</v>
      </c>
      <c r="B34" s="208" t="s">
        <v>43</v>
      </c>
      <c r="C34" s="20">
        <v>7314</v>
      </c>
      <c r="D34" s="20">
        <v>13783</v>
      </c>
      <c r="E34" s="20">
        <v>802</v>
      </c>
      <c r="F34" s="21">
        <v>11</v>
      </c>
      <c r="G34" s="20">
        <v>4188</v>
      </c>
      <c r="H34" s="22">
        <v>30.4</v>
      </c>
    </row>
    <row r="35" spans="1:8" ht="15" customHeight="1">
      <c r="A35" s="219" t="s">
        <v>89</v>
      </c>
      <c r="B35" s="220" t="s">
        <v>12</v>
      </c>
      <c r="C35" s="221">
        <v>163568</v>
      </c>
      <c r="D35" s="221">
        <v>291133</v>
      </c>
      <c r="E35" s="221">
        <v>13667</v>
      </c>
      <c r="F35" s="222">
        <v>8.4</v>
      </c>
      <c r="G35" s="221">
        <v>85901</v>
      </c>
      <c r="H35" s="223">
        <v>29.5</v>
      </c>
    </row>
    <row r="36" spans="1:8" ht="15" customHeight="1">
      <c r="A36" s="214" t="s">
        <v>7</v>
      </c>
      <c r="B36" s="215" t="s">
        <v>39</v>
      </c>
      <c r="C36" s="216">
        <v>285421</v>
      </c>
      <c r="D36" s="216">
        <v>505387</v>
      </c>
      <c r="E36" s="216">
        <v>23940</v>
      </c>
      <c r="F36" s="217">
        <v>8.4</v>
      </c>
      <c r="G36" s="216">
        <v>131571</v>
      </c>
      <c r="H36" s="218">
        <v>26</v>
      </c>
    </row>
    <row r="37" spans="1:8" ht="15" customHeight="1">
      <c r="A37" s="204" t="s">
        <v>7</v>
      </c>
      <c r="B37" s="211" t="s">
        <v>40</v>
      </c>
      <c r="C37" s="17">
        <v>678160</v>
      </c>
      <c r="D37" s="17">
        <v>1360657</v>
      </c>
      <c r="E37" s="17">
        <v>73926</v>
      </c>
      <c r="F37" s="18">
        <v>10.9</v>
      </c>
      <c r="G37" s="17">
        <v>503587</v>
      </c>
      <c r="H37" s="19">
        <v>37</v>
      </c>
    </row>
    <row r="38" spans="1:8" ht="15" customHeight="1">
      <c r="A38" s="206" t="s">
        <v>7</v>
      </c>
      <c r="B38" s="211" t="s">
        <v>41</v>
      </c>
      <c r="C38" s="17">
        <v>81986</v>
      </c>
      <c r="D38" s="17">
        <v>180026</v>
      </c>
      <c r="E38" s="17">
        <v>10992</v>
      </c>
      <c r="F38" s="18">
        <v>13.4</v>
      </c>
      <c r="G38" s="17">
        <v>76540</v>
      </c>
      <c r="H38" s="19">
        <v>42.5</v>
      </c>
    </row>
    <row r="39" spans="1:8" ht="15" customHeight="1">
      <c r="A39" s="204" t="s">
        <v>7</v>
      </c>
      <c r="B39" s="211" t="s">
        <v>42</v>
      </c>
      <c r="C39" s="17">
        <v>55239</v>
      </c>
      <c r="D39" s="17">
        <v>130800</v>
      </c>
      <c r="E39" s="17">
        <v>9224</v>
      </c>
      <c r="F39" s="18">
        <v>16.7</v>
      </c>
      <c r="G39" s="17">
        <v>60354</v>
      </c>
      <c r="H39" s="19">
        <v>46.1</v>
      </c>
    </row>
    <row r="40" spans="1:8" ht="15" customHeight="1">
      <c r="A40" s="204" t="s">
        <v>7</v>
      </c>
      <c r="B40" s="211" t="s">
        <v>43</v>
      </c>
      <c r="C40" s="17">
        <v>33160</v>
      </c>
      <c r="D40" s="17">
        <v>77018</v>
      </c>
      <c r="E40" s="17">
        <v>5857</v>
      </c>
      <c r="F40" s="18">
        <v>17.7</v>
      </c>
      <c r="G40" s="17">
        <v>34130</v>
      </c>
      <c r="H40" s="19">
        <v>44.3</v>
      </c>
    </row>
    <row r="41" spans="1:8" ht="15" customHeight="1">
      <c r="A41" s="206" t="s">
        <v>7</v>
      </c>
      <c r="B41" s="212" t="s">
        <v>12</v>
      </c>
      <c r="C41" s="32">
        <v>1133972</v>
      </c>
      <c r="D41" s="32">
        <v>2253897</v>
      </c>
      <c r="E41" s="32">
        <v>123939</v>
      </c>
      <c r="F41" s="33">
        <v>10.9</v>
      </c>
      <c r="G41" s="32">
        <v>806184</v>
      </c>
      <c r="H41" s="34">
        <v>35.799999999999997</v>
      </c>
    </row>
    <row r="42" spans="1:8" ht="15" customHeight="1">
      <c r="A42" s="80" t="s">
        <v>74</v>
      </c>
      <c r="B42" s="207" t="s">
        <v>39</v>
      </c>
      <c r="C42" s="20">
        <v>165026</v>
      </c>
      <c r="D42" s="20">
        <v>251235</v>
      </c>
      <c r="E42" s="20">
        <v>7558</v>
      </c>
      <c r="F42" s="21">
        <v>4.5999999999999996</v>
      </c>
      <c r="G42" s="20">
        <v>38981</v>
      </c>
      <c r="H42" s="22">
        <v>15.5</v>
      </c>
    </row>
    <row r="43" spans="1:8" ht="15" customHeight="1">
      <c r="A43" s="199" t="s">
        <v>90</v>
      </c>
      <c r="B43" s="208" t="s">
        <v>40</v>
      </c>
      <c r="C43" s="20">
        <v>516544</v>
      </c>
      <c r="D43" s="20">
        <v>924266</v>
      </c>
      <c r="E43" s="20">
        <v>42664</v>
      </c>
      <c r="F43" s="21">
        <v>8.3000000000000007</v>
      </c>
      <c r="G43" s="20">
        <v>279734</v>
      </c>
      <c r="H43" s="22">
        <v>30.3</v>
      </c>
    </row>
    <row r="44" spans="1:8" ht="15" customHeight="1">
      <c r="A44" s="197" t="s">
        <v>90</v>
      </c>
      <c r="B44" s="208" t="s">
        <v>41</v>
      </c>
      <c r="C44" s="20">
        <v>87479</v>
      </c>
      <c r="D44" s="20">
        <v>160990</v>
      </c>
      <c r="E44" s="20">
        <v>8184</v>
      </c>
      <c r="F44" s="21">
        <v>9.4</v>
      </c>
      <c r="G44" s="20">
        <v>50536</v>
      </c>
      <c r="H44" s="22">
        <v>31.4</v>
      </c>
    </row>
    <row r="45" spans="1:8" ht="15" customHeight="1">
      <c r="A45" s="200" t="s">
        <v>90</v>
      </c>
      <c r="B45" s="208" t="s">
        <v>42</v>
      </c>
      <c r="C45" s="20">
        <v>64861</v>
      </c>
      <c r="D45" s="20">
        <v>128311</v>
      </c>
      <c r="E45" s="20">
        <v>7535</v>
      </c>
      <c r="F45" s="21">
        <v>11.6</v>
      </c>
      <c r="G45" s="20">
        <v>43989</v>
      </c>
      <c r="H45" s="22">
        <v>34.299999999999997</v>
      </c>
    </row>
    <row r="46" spans="1:8" ht="15" customHeight="1">
      <c r="A46" s="200" t="s">
        <v>90</v>
      </c>
      <c r="B46" s="208" t="s">
        <v>43</v>
      </c>
      <c r="C46" s="20">
        <v>42794</v>
      </c>
      <c r="D46" s="20">
        <v>88725</v>
      </c>
      <c r="E46" s="20">
        <v>5982</v>
      </c>
      <c r="F46" s="21">
        <v>14</v>
      </c>
      <c r="G46" s="20">
        <v>32545</v>
      </c>
      <c r="H46" s="22">
        <v>36.700000000000003</v>
      </c>
    </row>
    <row r="47" spans="1:8" ht="15" customHeight="1">
      <c r="A47" s="199" t="s">
        <v>90</v>
      </c>
      <c r="B47" s="209" t="s">
        <v>12</v>
      </c>
      <c r="C47" s="29">
        <v>876761</v>
      </c>
      <c r="D47" s="29">
        <v>1553632</v>
      </c>
      <c r="E47" s="29">
        <v>71925</v>
      </c>
      <c r="F47" s="30">
        <v>8.1999999999999993</v>
      </c>
      <c r="G47" s="29">
        <v>445824</v>
      </c>
      <c r="H47" s="31">
        <v>28.7</v>
      </c>
    </row>
    <row r="48" spans="1:8" ht="15" customHeight="1">
      <c r="A48" s="81" t="s">
        <v>9</v>
      </c>
      <c r="B48" s="210" t="s">
        <v>39</v>
      </c>
      <c r="C48" s="17">
        <v>3550</v>
      </c>
      <c r="D48" s="17">
        <v>7203</v>
      </c>
      <c r="E48" s="17">
        <v>434</v>
      </c>
      <c r="F48" s="18">
        <v>12.2</v>
      </c>
      <c r="G48" s="17">
        <v>2496</v>
      </c>
      <c r="H48" s="19">
        <v>34.700000000000003</v>
      </c>
    </row>
    <row r="49" spans="1:8" ht="15" customHeight="1">
      <c r="A49" s="205" t="s">
        <v>9</v>
      </c>
      <c r="B49" s="211" t="s">
        <v>40</v>
      </c>
      <c r="C49" s="17">
        <v>10861</v>
      </c>
      <c r="D49" s="17">
        <v>25453</v>
      </c>
      <c r="E49" s="17">
        <v>1594</v>
      </c>
      <c r="F49" s="18">
        <v>14.7</v>
      </c>
      <c r="G49" s="17">
        <v>11706</v>
      </c>
      <c r="H49" s="19">
        <v>46</v>
      </c>
    </row>
    <row r="50" spans="1:8" ht="15" customHeight="1">
      <c r="A50" s="205" t="s">
        <v>9</v>
      </c>
      <c r="B50" s="211" t="s">
        <v>41</v>
      </c>
      <c r="C50" s="17">
        <v>1306</v>
      </c>
      <c r="D50" s="17">
        <v>3273</v>
      </c>
      <c r="E50" s="17">
        <v>224</v>
      </c>
      <c r="F50" s="18">
        <v>17.2</v>
      </c>
      <c r="G50" s="17">
        <v>1642</v>
      </c>
      <c r="H50" s="19">
        <v>50.2</v>
      </c>
    </row>
    <row r="51" spans="1:8" ht="15" customHeight="1">
      <c r="A51" s="205" t="s">
        <v>9</v>
      </c>
      <c r="B51" s="211" t="s">
        <v>42</v>
      </c>
      <c r="C51" s="17">
        <v>540</v>
      </c>
      <c r="D51" s="17">
        <v>1442</v>
      </c>
      <c r="E51" s="17">
        <v>111</v>
      </c>
      <c r="F51" s="18">
        <v>20.6</v>
      </c>
      <c r="G51" s="17">
        <v>783</v>
      </c>
      <c r="H51" s="19">
        <v>54.3</v>
      </c>
    </row>
    <row r="52" spans="1:8" ht="15" customHeight="1">
      <c r="A52" s="205" t="s">
        <v>9</v>
      </c>
      <c r="B52" s="211" t="s">
        <v>43</v>
      </c>
      <c r="C52" s="17">
        <v>221</v>
      </c>
      <c r="D52" s="17">
        <v>534</v>
      </c>
      <c r="E52" s="17">
        <v>49</v>
      </c>
      <c r="F52" s="18">
        <v>22.2</v>
      </c>
      <c r="G52" s="17">
        <v>268</v>
      </c>
      <c r="H52" s="19">
        <v>50.2</v>
      </c>
    </row>
    <row r="53" spans="1:8" ht="15" customHeight="1">
      <c r="A53" s="206" t="s">
        <v>9</v>
      </c>
      <c r="B53" s="212" t="s">
        <v>12</v>
      </c>
      <c r="C53" s="32">
        <v>16478</v>
      </c>
      <c r="D53" s="32">
        <v>37905</v>
      </c>
      <c r="E53" s="32">
        <v>2412</v>
      </c>
      <c r="F53" s="33">
        <v>14.6</v>
      </c>
      <c r="G53" s="32">
        <v>16895</v>
      </c>
      <c r="H53" s="34">
        <v>44.6</v>
      </c>
    </row>
    <row r="54" spans="1:8" s="239" customFormat="1" ht="15" customHeight="1">
      <c r="A54" s="78" t="s">
        <v>12</v>
      </c>
      <c r="B54" s="209" t="s">
        <v>39</v>
      </c>
      <c r="C54" s="29">
        <v>1287834</v>
      </c>
      <c r="D54" s="29">
        <v>2129221</v>
      </c>
      <c r="E54" s="29">
        <v>85018</v>
      </c>
      <c r="F54" s="30">
        <v>6.6</v>
      </c>
      <c r="G54" s="29">
        <v>459898</v>
      </c>
      <c r="H54" s="31">
        <v>21.6</v>
      </c>
    </row>
    <row r="55" spans="1:8" s="239" customFormat="1" ht="15" customHeight="1">
      <c r="A55" s="200" t="s">
        <v>12</v>
      </c>
      <c r="B55" s="240" t="s">
        <v>40</v>
      </c>
      <c r="C55" s="29">
        <v>3509301</v>
      </c>
      <c r="D55" s="29">
        <v>6485792</v>
      </c>
      <c r="E55" s="29">
        <v>316862</v>
      </c>
      <c r="F55" s="30">
        <v>9</v>
      </c>
      <c r="G55" s="29">
        <v>2038294</v>
      </c>
      <c r="H55" s="31">
        <v>31.4</v>
      </c>
    </row>
    <row r="56" spans="1:8" s="239" customFormat="1" ht="15" customHeight="1">
      <c r="A56" s="199" t="s">
        <v>12</v>
      </c>
      <c r="B56" s="240" t="s">
        <v>41</v>
      </c>
      <c r="C56" s="29">
        <v>546123</v>
      </c>
      <c r="D56" s="29">
        <v>1052926</v>
      </c>
      <c r="E56" s="29">
        <v>57826</v>
      </c>
      <c r="F56" s="30">
        <v>10.6</v>
      </c>
      <c r="G56" s="29">
        <v>356649</v>
      </c>
      <c r="H56" s="31">
        <v>33.9</v>
      </c>
    </row>
    <row r="57" spans="1:8" s="239" customFormat="1" ht="15" customHeight="1">
      <c r="A57" s="200" t="s">
        <v>12</v>
      </c>
      <c r="B57" s="240" t="s">
        <v>42</v>
      </c>
      <c r="C57" s="29">
        <v>395274</v>
      </c>
      <c r="D57" s="29">
        <v>822503</v>
      </c>
      <c r="E57" s="29">
        <v>52322</v>
      </c>
      <c r="F57" s="30">
        <v>13.2</v>
      </c>
      <c r="G57" s="29">
        <v>309083</v>
      </c>
      <c r="H57" s="31">
        <v>37.6</v>
      </c>
    </row>
    <row r="58" spans="1:8" s="239" customFormat="1" ht="15" customHeight="1">
      <c r="A58" s="200" t="s">
        <v>12</v>
      </c>
      <c r="B58" s="240" t="s">
        <v>43</v>
      </c>
      <c r="C58" s="29">
        <v>247725</v>
      </c>
      <c r="D58" s="29">
        <v>524180</v>
      </c>
      <c r="E58" s="29">
        <v>36625</v>
      </c>
      <c r="F58" s="30">
        <v>14.8</v>
      </c>
      <c r="G58" s="29">
        <v>199000</v>
      </c>
      <c r="H58" s="31">
        <v>38</v>
      </c>
    </row>
    <row r="59" spans="1:8" s="239" customFormat="1" ht="15" customHeight="1">
      <c r="A59" s="201" t="s">
        <v>12</v>
      </c>
      <c r="B59" s="209" t="s">
        <v>12</v>
      </c>
      <c r="C59" s="29">
        <v>5986325</v>
      </c>
      <c r="D59" s="29">
        <v>11014747</v>
      </c>
      <c r="E59" s="29">
        <v>548655</v>
      </c>
      <c r="F59" s="30">
        <v>9.1999999999999993</v>
      </c>
      <c r="G59" s="29">
        <v>3362969</v>
      </c>
      <c r="H59" s="31">
        <v>30.5</v>
      </c>
    </row>
    <row r="60" spans="1:8" s="97" customFormat="1" ht="17.25" customHeight="1">
      <c r="A60" s="60" t="s">
        <v>13</v>
      </c>
      <c r="B60" s="66"/>
      <c r="C60" s="261"/>
      <c r="D60" s="196"/>
      <c r="E60" s="196"/>
      <c r="F60" s="196"/>
      <c r="G60" s="196"/>
      <c r="H60" s="196"/>
    </row>
    <row r="61" spans="1:8" s="97" customFormat="1" ht="12" customHeight="1">
      <c r="A61" s="196" t="s">
        <v>50</v>
      </c>
      <c r="B61" s="66"/>
      <c r="C61" s="196"/>
      <c r="D61" s="196"/>
      <c r="E61" s="196"/>
      <c r="F61" s="196"/>
      <c r="G61" s="196"/>
      <c r="H61" s="196"/>
    </row>
    <row r="62" spans="1:8" s="97" customFormat="1" ht="12" customHeight="1">
      <c r="A62" s="66" t="s">
        <v>17</v>
      </c>
      <c r="B62" s="66"/>
      <c r="C62" s="196"/>
      <c r="D62" s="196"/>
      <c r="E62" s="196"/>
      <c r="F62" s="196"/>
      <c r="G62" s="196"/>
      <c r="H62" s="196"/>
    </row>
    <row r="63" spans="1:8" s="97" customFormat="1" ht="12" customHeight="1">
      <c r="A63" s="66" t="s">
        <v>51</v>
      </c>
      <c r="B63" s="66"/>
      <c r="C63" s="196"/>
      <c r="D63" s="196"/>
      <c r="E63" s="196"/>
      <c r="F63" s="196"/>
      <c r="G63" s="196"/>
      <c r="H63" s="196"/>
    </row>
    <row r="64" spans="1:8" s="97" customFormat="1" ht="24" customHeight="1">
      <c r="A64" s="410" t="s">
        <v>240</v>
      </c>
      <c r="B64" s="405"/>
      <c r="C64" s="405"/>
      <c r="D64" s="405"/>
      <c r="E64" s="405"/>
      <c r="F64" s="405"/>
      <c r="G64" s="405"/>
      <c r="H64" s="405"/>
    </row>
    <row r="65" spans="1:8" s="97" customFormat="1" ht="12" customHeight="1">
      <c r="A65" s="372" t="s">
        <v>18</v>
      </c>
      <c r="B65" s="49"/>
      <c r="C65" s="49"/>
      <c r="D65" s="49"/>
      <c r="E65" s="49"/>
      <c r="F65" s="49"/>
      <c r="G65" s="49"/>
      <c r="H65" s="49"/>
    </row>
    <row r="66" spans="1:8" s="97" customFormat="1" ht="12" customHeight="1">
      <c r="A66" s="50" t="s">
        <v>236</v>
      </c>
      <c r="B66" s="49"/>
      <c r="C66" s="49"/>
      <c r="D66" s="49"/>
      <c r="E66" s="49"/>
      <c r="F66" s="49"/>
      <c r="G66" s="49"/>
      <c r="H66" s="49"/>
    </row>
    <row r="67" spans="1:8" s="97" customFormat="1" ht="12" customHeight="1">
      <c r="A67" s="117" t="s">
        <v>15</v>
      </c>
      <c r="B67" s="49"/>
      <c r="C67" s="49"/>
      <c r="D67" s="49"/>
      <c r="E67" s="49"/>
      <c r="F67" s="49"/>
      <c r="G67" s="49"/>
      <c r="H67" s="49"/>
    </row>
    <row r="68" spans="1:8" s="97" customFormat="1" ht="12" customHeight="1">
      <c r="A68" s="118" t="s">
        <v>218</v>
      </c>
      <c r="B68" s="49"/>
      <c r="C68" s="49"/>
      <c r="D68" s="49"/>
      <c r="E68" s="49"/>
      <c r="F68" s="49"/>
      <c r="G68" s="49"/>
      <c r="H68" s="49"/>
    </row>
    <row r="71" spans="1:8">
      <c r="C71" s="262"/>
    </row>
    <row r="73" spans="1:8" ht="48.75" customHeight="1"/>
  </sheetData>
  <mergeCells count="1">
    <mergeCell ref="A64:H64"/>
  </mergeCells>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6"/>
  <sheetViews>
    <sheetView showGridLines="0" topLeftCell="A2" zoomScaleNormal="100" workbookViewId="0">
      <selection activeCell="A3" sqref="A3"/>
    </sheetView>
  </sheetViews>
  <sheetFormatPr defaultRowHeight="14"/>
  <cols>
    <col min="1" max="1" width="14.75" customWidth="1"/>
    <col min="2" max="2" width="16" customWidth="1"/>
    <col min="3" max="3" width="27" customWidth="1"/>
  </cols>
  <sheetData>
    <row r="1" spans="1:7" s="399" customFormat="1" hidden="1">
      <c r="A1" s="398" t="s">
        <v>250</v>
      </c>
    </row>
    <row r="2" spans="1:7" s="94" customFormat="1" ht="24" customHeight="1">
      <c r="A2" s="93" t="s">
        <v>46</v>
      </c>
      <c r="C2" s="95"/>
      <c r="F2" s="95"/>
    </row>
    <row r="3" spans="1:7" ht="20.25" customHeight="1">
      <c r="A3" s="276" t="s">
        <v>143</v>
      </c>
      <c r="D3" s="2"/>
    </row>
    <row r="4" spans="1:7" ht="28">
      <c r="A4" s="328" t="s">
        <v>151</v>
      </c>
      <c r="B4" s="279" t="s">
        <v>116</v>
      </c>
      <c r="C4" s="324" t="s">
        <v>152</v>
      </c>
      <c r="D4" s="385"/>
    </row>
    <row r="5" spans="1:7" ht="15" customHeight="1">
      <c r="A5" s="329" t="s">
        <v>137</v>
      </c>
      <c r="B5" s="277">
        <v>983188</v>
      </c>
      <c r="C5" s="325">
        <v>28.3</v>
      </c>
      <c r="D5" s="327"/>
    </row>
    <row r="6" spans="1:7" ht="15" customHeight="1">
      <c r="A6" s="330" t="s">
        <v>138</v>
      </c>
      <c r="B6" s="278">
        <v>1041271</v>
      </c>
      <c r="C6" s="326">
        <v>28.4</v>
      </c>
      <c r="D6" s="327"/>
    </row>
    <row r="7" spans="1:7" ht="15" customHeight="1">
      <c r="A7" s="329" t="s">
        <v>139</v>
      </c>
      <c r="B7" s="277">
        <v>1084061</v>
      </c>
      <c r="C7" s="325">
        <v>30.5</v>
      </c>
      <c r="D7" s="327"/>
    </row>
    <row r="8" spans="1:7" ht="15" customHeight="1">
      <c r="A8" s="330" t="s">
        <v>140</v>
      </c>
      <c r="B8" s="278">
        <v>1103243</v>
      </c>
      <c r="C8" s="326">
        <v>29.3</v>
      </c>
      <c r="D8" s="327"/>
    </row>
    <row r="9" spans="1:7" ht="15" customHeight="1">
      <c r="A9" s="329" t="s">
        <v>136</v>
      </c>
      <c r="B9" s="277">
        <v>1117538</v>
      </c>
      <c r="C9" s="325">
        <v>32.6</v>
      </c>
      <c r="D9" s="327"/>
    </row>
    <row r="10" spans="1:7" ht="17.25" customHeight="1">
      <c r="A10" s="139" t="s">
        <v>13</v>
      </c>
    </row>
    <row r="11" spans="1:7" ht="12" customHeight="1">
      <c r="A11" s="98" t="s">
        <v>36</v>
      </c>
      <c r="B11" s="98"/>
      <c r="C11" s="98"/>
      <c r="D11" s="98"/>
      <c r="E11" s="98"/>
      <c r="F11" s="98"/>
      <c r="G11" s="98"/>
    </row>
    <row r="12" spans="1:7" ht="12" customHeight="1">
      <c r="A12" s="98" t="s">
        <v>159</v>
      </c>
      <c r="B12" s="98"/>
      <c r="C12" s="98"/>
      <c r="D12" s="98"/>
      <c r="E12" s="98"/>
      <c r="F12" s="98"/>
      <c r="G12" s="98"/>
    </row>
    <row r="13" spans="1:7" ht="12" customHeight="1">
      <c r="A13" s="140" t="s">
        <v>15</v>
      </c>
      <c r="B13" s="98"/>
      <c r="C13" s="98"/>
      <c r="D13" s="98"/>
      <c r="E13" s="98"/>
      <c r="F13" s="98"/>
      <c r="G13" s="98"/>
    </row>
    <row r="14" spans="1:7" s="50" customFormat="1" ht="30" customHeight="1">
      <c r="A14" s="188" t="s">
        <v>153</v>
      </c>
    </row>
    <row r="15" spans="1:7" s="50" customFormat="1" ht="300" customHeight="1">
      <c r="A15" s="369" t="s">
        <v>249</v>
      </c>
    </row>
    <row r="16" spans="1:7">
      <c r="A16" s="362"/>
    </row>
  </sheetData>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3"/>
  <sheetViews>
    <sheetView showGridLines="0" topLeftCell="A2" zoomScaleNormal="100" workbookViewId="0"/>
  </sheetViews>
  <sheetFormatPr defaultRowHeight="14"/>
  <cols>
    <col min="1" max="1" width="17.33203125" customWidth="1"/>
    <col min="2" max="10" width="11.08203125" customWidth="1"/>
  </cols>
  <sheetData>
    <row r="1" spans="1:20" s="399" customFormat="1" hidden="1">
      <c r="A1" s="398" t="s">
        <v>185</v>
      </c>
    </row>
    <row r="2" spans="1:20" s="94" customFormat="1" ht="24" customHeight="1">
      <c r="A2" s="93" t="s">
        <v>46</v>
      </c>
      <c r="C2" s="95"/>
      <c r="F2" s="95"/>
    </row>
    <row r="3" spans="1:20" s="116" customFormat="1" ht="38.25" customHeight="1">
      <c r="A3" s="411" t="s">
        <v>308</v>
      </c>
      <c r="B3" s="411"/>
      <c r="C3" s="411"/>
      <c r="D3" s="411"/>
      <c r="E3" s="411"/>
      <c r="F3" s="411"/>
      <c r="G3" s="411"/>
      <c r="H3" s="411"/>
      <c r="I3" s="411"/>
      <c r="J3" s="411"/>
    </row>
    <row r="4" spans="1:20" ht="24.75" customHeight="1">
      <c r="A4" s="351"/>
      <c r="B4" s="272" t="s">
        <v>154</v>
      </c>
      <c r="C4" s="269"/>
      <c r="D4" s="271"/>
      <c r="E4" s="270" t="s">
        <v>155</v>
      </c>
      <c r="F4" s="269"/>
      <c r="G4" s="271"/>
      <c r="H4" s="272" t="s">
        <v>156</v>
      </c>
      <c r="I4" s="269"/>
      <c r="J4" s="331"/>
      <c r="K4" s="2"/>
    </row>
    <row r="5" spans="1:20" ht="39" customHeight="1">
      <c r="A5" s="352" t="s">
        <v>12</v>
      </c>
      <c r="B5" s="373" t="s">
        <v>265</v>
      </c>
      <c r="C5" s="373" t="s">
        <v>266</v>
      </c>
      <c r="D5" s="374" t="s">
        <v>264</v>
      </c>
      <c r="E5" s="373" t="s">
        <v>263</v>
      </c>
      <c r="F5" s="373" t="s">
        <v>262</v>
      </c>
      <c r="G5" s="374" t="s">
        <v>261</v>
      </c>
      <c r="H5" s="373" t="s">
        <v>260</v>
      </c>
      <c r="I5" s="373" t="s">
        <v>259</v>
      </c>
      <c r="J5" s="375" t="s">
        <v>258</v>
      </c>
      <c r="K5" s="2"/>
    </row>
    <row r="6" spans="1:20" ht="15" customHeight="1">
      <c r="A6" s="16" t="s">
        <v>12</v>
      </c>
      <c r="B6" s="273">
        <v>3.05</v>
      </c>
      <c r="C6" s="273">
        <v>3.1</v>
      </c>
      <c r="D6" s="274">
        <v>1.6393442622950907E-2</v>
      </c>
      <c r="E6" s="273">
        <v>21.77</v>
      </c>
      <c r="F6" s="273">
        <v>24.52</v>
      </c>
      <c r="G6" s="274">
        <v>0.12632062471290767</v>
      </c>
      <c r="H6" s="275">
        <v>29.3</v>
      </c>
      <c r="I6" s="275">
        <v>32.6</v>
      </c>
      <c r="J6" s="332">
        <v>0.11262798634812289</v>
      </c>
      <c r="K6" s="2"/>
      <c r="L6" s="250"/>
      <c r="M6" s="250"/>
      <c r="N6" s="265"/>
      <c r="O6" s="250"/>
      <c r="P6" s="250"/>
      <c r="Q6" s="265"/>
      <c r="R6" s="250"/>
      <c r="S6" s="250"/>
      <c r="T6" s="265"/>
    </row>
    <row r="7" spans="1:20" ht="17.25" customHeight="1">
      <c r="A7" s="139" t="s">
        <v>13</v>
      </c>
    </row>
    <row r="8" spans="1:20" ht="12" customHeight="1">
      <c r="A8" s="98" t="s">
        <v>36</v>
      </c>
      <c r="B8" s="98"/>
      <c r="C8" s="98"/>
      <c r="D8" s="98"/>
      <c r="E8" s="98"/>
      <c r="F8" s="98"/>
      <c r="G8" s="98"/>
    </row>
    <row r="9" spans="1:20" ht="12" customHeight="1">
      <c r="A9" s="98" t="s">
        <v>157</v>
      </c>
      <c r="B9" s="98"/>
      <c r="C9" s="98"/>
      <c r="D9" s="98"/>
      <c r="E9" s="98"/>
      <c r="F9" s="98"/>
      <c r="G9" s="98"/>
    </row>
    <row r="10" spans="1:20" ht="12" customHeight="1">
      <c r="A10" s="98" t="s">
        <v>158</v>
      </c>
      <c r="B10" s="98"/>
      <c r="C10" s="98"/>
      <c r="D10" s="98"/>
      <c r="E10" s="98"/>
      <c r="F10" s="98"/>
      <c r="G10" s="98"/>
    </row>
    <row r="11" spans="1:20" ht="12" customHeight="1">
      <c r="A11" s="98" t="s">
        <v>159</v>
      </c>
      <c r="B11" s="98"/>
      <c r="C11" s="98"/>
      <c r="D11" s="98"/>
      <c r="E11" s="98"/>
      <c r="F11" s="98"/>
      <c r="G11" s="98"/>
    </row>
    <row r="12" spans="1:20" s="296" customFormat="1" ht="12" customHeight="1">
      <c r="A12" s="119" t="s">
        <v>15</v>
      </c>
      <c r="B12" s="50"/>
      <c r="C12" s="50"/>
      <c r="D12" s="50"/>
      <c r="E12" s="50"/>
      <c r="F12" s="50"/>
      <c r="G12" s="50"/>
    </row>
    <row r="13" spans="1:20" s="50" customFormat="1" ht="12" customHeight="1">
      <c r="A13" s="118" t="s">
        <v>135</v>
      </c>
    </row>
  </sheetData>
  <mergeCells count="1">
    <mergeCell ref="A3:J3"/>
  </mergeCells>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37"/>
  <sheetViews>
    <sheetView showGridLines="0" topLeftCell="A2" zoomScaleNormal="100" workbookViewId="0"/>
  </sheetViews>
  <sheetFormatPr defaultRowHeight="14"/>
  <cols>
    <col min="1" max="1" width="22" customWidth="1"/>
    <col min="2" max="3" width="12.08203125" customWidth="1"/>
    <col min="4" max="6" width="14" customWidth="1"/>
  </cols>
  <sheetData>
    <row r="1" spans="1:7" s="399" customFormat="1" ht="10.5" hidden="1" customHeight="1">
      <c r="A1" s="398" t="s">
        <v>161</v>
      </c>
    </row>
    <row r="2" spans="1:7" s="94" customFormat="1" ht="24" customHeight="1">
      <c r="A2" s="93" t="s">
        <v>46</v>
      </c>
      <c r="C2" s="95"/>
      <c r="F2" s="95"/>
    </row>
    <row r="3" spans="1:7" ht="20.25" customHeight="1">
      <c r="A3" s="276" t="s">
        <v>145</v>
      </c>
    </row>
    <row r="4" spans="1:7" ht="28">
      <c r="A4" s="297"/>
      <c r="B4" s="280" t="s">
        <v>287</v>
      </c>
      <c r="C4" s="363"/>
      <c r="D4" s="363" t="s">
        <v>156</v>
      </c>
      <c r="E4" s="295"/>
      <c r="F4" s="333"/>
      <c r="G4" s="2"/>
    </row>
    <row r="5" spans="1:7" ht="42">
      <c r="A5" s="370" t="s">
        <v>160</v>
      </c>
      <c r="B5" s="376" t="s">
        <v>268</v>
      </c>
      <c r="C5" s="377" t="s">
        <v>267</v>
      </c>
      <c r="D5" s="376" t="s">
        <v>260</v>
      </c>
      <c r="E5" s="377" t="s">
        <v>259</v>
      </c>
      <c r="F5" s="378" t="s">
        <v>258</v>
      </c>
      <c r="G5" s="2"/>
    </row>
    <row r="6" spans="1:7" ht="15" customHeight="1">
      <c r="A6" s="336" t="s">
        <v>187</v>
      </c>
      <c r="B6" s="288">
        <v>27.222000000000001</v>
      </c>
      <c r="C6" s="288">
        <v>27.568000000000001</v>
      </c>
      <c r="D6" s="290">
        <v>33.799999999999997</v>
      </c>
      <c r="E6" s="290">
        <v>37.1</v>
      </c>
      <c r="F6" s="334">
        <f>(E6-D6)/D6</f>
        <v>9.7633136094674694E-2</v>
      </c>
      <c r="G6" s="2"/>
    </row>
    <row r="7" spans="1:7" ht="15" customHeight="1">
      <c r="A7" s="337" t="s">
        <v>188</v>
      </c>
      <c r="B7" s="291">
        <v>22.619</v>
      </c>
      <c r="C7" s="291">
        <v>23.032</v>
      </c>
      <c r="D7" s="292">
        <v>33.5</v>
      </c>
      <c r="E7" s="292">
        <v>36.700000000000003</v>
      </c>
      <c r="F7" s="335">
        <f t="shared" ref="F7:F29" si="0">(E7-D7)/D7</f>
        <v>9.5522388059701577E-2</v>
      </c>
      <c r="G7" s="2"/>
    </row>
    <row r="8" spans="1:7" ht="15" customHeight="1">
      <c r="A8" s="338" t="s">
        <v>189</v>
      </c>
      <c r="B8" s="288">
        <v>19.201000000000001</v>
      </c>
      <c r="C8" s="288">
        <v>19.297000000000001</v>
      </c>
      <c r="D8" s="289">
        <v>33</v>
      </c>
      <c r="E8" s="289">
        <v>35.4</v>
      </c>
      <c r="F8" s="334">
        <f t="shared" si="0"/>
        <v>7.2727272727272682E-2</v>
      </c>
      <c r="G8" s="2"/>
    </row>
    <row r="9" spans="1:7" ht="15" customHeight="1">
      <c r="A9" s="337" t="s">
        <v>190</v>
      </c>
      <c r="B9" s="291">
        <v>18.114000000000001</v>
      </c>
      <c r="C9" s="291">
        <v>17.768000000000001</v>
      </c>
      <c r="D9" s="292">
        <v>32.200000000000003</v>
      </c>
      <c r="E9" s="292">
        <v>34.700000000000003</v>
      </c>
      <c r="F9" s="335">
        <f t="shared" si="0"/>
        <v>7.7639751552795025E-2</v>
      </c>
      <c r="G9" s="2"/>
    </row>
    <row r="10" spans="1:7" ht="15" customHeight="1">
      <c r="A10" s="338" t="s">
        <v>191</v>
      </c>
      <c r="B10" s="288">
        <v>16.96</v>
      </c>
      <c r="C10" s="288">
        <v>17.361000000000001</v>
      </c>
      <c r="D10" s="289">
        <v>31.8</v>
      </c>
      <c r="E10" s="289">
        <v>34.4</v>
      </c>
      <c r="F10" s="334">
        <f t="shared" si="0"/>
        <v>8.1761006289308102E-2</v>
      </c>
      <c r="G10" s="2"/>
    </row>
    <row r="11" spans="1:7" ht="15" customHeight="1">
      <c r="A11" s="337" t="s">
        <v>192</v>
      </c>
      <c r="B11" s="291">
        <v>17.363</v>
      </c>
      <c r="C11" s="291">
        <v>17.742000000000001</v>
      </c>
      <c r="D11" s="292">
        <v>32</v>
      </c>
      <c r="E11" s="292">
        <v>33.9</v>
      </c>
      <c r="F11" s="335">
        <f t="shared" si="0"/>
        <v>5.9374999999999956E-2</v>
      </c>
      <c r="G11" s="2"/>
    </row>
    <row r="12" spans="1:7" ht="15" customHeight="1">
      <c r="A12" s="338" t="s">
        <v>193</v>
      </c>
      <c r="B12" s="288">
        <v>19.334</v>
      </c>
      <c r="C12" s="288">
        <v>19.640999999999998</v>
      </c>
      <c r="D12" s="289">
        <v>31.6</v>
      </c>
      <c r="E12" s="289">
        <v>33.1</v>
      </c>
      <c r="F12" s="334">
        <f t="shared" si="0"/>
        <v>4.7468354430379743E-2</v>
      </c>
      <c r="G12" s="2"/>
    </row>
    <row r="13" spans="1:7" ht="15" customHeight="1">
      <c r="A13" s="337" t="s">
        <v>194</v>
      </c>
      <c r="B13" s="291">
        <v>26.613</v>
      </c>
      <c r="C13" s="291">
        <v>27.175000000000001</v>
      </c>
      <c r="D13" s="292">
        <v>30.7</v>
      </c>
      <c r="E13" s="292">
        <v>32.5</v>
      </c>
      <c r="F13" s="335">
        <f t="shared" si="0"/>
        <v>5.8631921824104261E-2</v>
      </c>
      <c r="G13" s="2"/>
    </row>
    <row r="14" spans="1:7" ht="15" customHeight="1">
      <c r="A14" s="338" t="s">
        <v>195</v>
      </c>
      <c r="B14" s="288">
        <v>39.582000000000001</v>
      </c>
      <c r="C14" s="288">
        <v>39.856999999999999</v>
      </c>
      <c r="D14" s="289">
        <v>30.3</v>
      </c>
      <c r="E14" s="289">
        <v>32</v>
      </c>
      <c r="F14" s="334">
        <f t="shared" si="0"/>
        <v>5.6105610561056084E-2</v>
      </c>
      <c r="G14" s="2"/>
    </row>
    <row r="15" spans="1:7" ht="15" customHeight="1">
      <c r="A15" s="337" t="s">
        <v>196</v>
      </c>
      <c r="B15" s="291">
        <v>53.383000000000003</v>
      </c>
      <c r="C15" s="291">
        <v>54.344000000000001</v>
      </c>
      <c r="D15" s="292">
        <v>30.4</v>
      </c>
      <c r="E15" s="292">
        <v>31.7</v>
      </c>
      <c r="F15" s="335">
        <f t="shared" si="0"/>
        <v>4.2763157894736864E-2</v>
      </c>
      <c r="G15" s="2"/>
    </row>
    <row r="16" spans="1:7" ht="15" customHeight="1">
      <c r="A16" s="338" t="s">
        <v>163</v>
      </c>
      <c r="B16" s="288">
        <v>67.47</v>
      </c>
      <c r="C16" s="288">
        <v>68.494</v>
      </c>
      <c r="D16" s="289">
        <v>30.1</v>
      </c>
      <c r="E16" s="289">
        <v>31.6</v>
      </c>
      <c r="F16" s="334">
        <f t="shared" si="0"/>
        <v>4.9833887043189369E-2</v>
      </c>
      <c r="G16" s="2"/>
    </row>
    <row r="17" spans="1:7" ht="15" customHeight="1">
      <c r="A17" s="337" t="s">
        <v>164</v>
      </c>
      <c r="B17" s="291">
        <v>73.27</v>
      </c>
      <c r="C17" s="291">
        <v>75.067999999999998</v>
      </c>
      <c r="D17" s="292">
        <v>29.8</v>
      </c>
      <c r="E17" s="292">
        <v>31.5</v>
      </c>
      <c r="F17" s="335">
        <f t="shared" si="0"/>
        <v>5.7046979865771785E-2</v>
      </c>
      <c r="G17" s="2"/>
    </row>
    <row r="18" spans="1:7" ht="15" customHeight="1">
      <c r="A18" s="338" t="s">
        <v>162</v>
      </c>
      <c r="B18" s="288">
        <v>71.489999999999995</v>
      </c>
      <c r="C18" s="288">
        <v>72.674999999999997</v>
      </c>
      <c r="D18" s="289">
        <v>29.4</v>
      </c>
      <c r="E18" s="289">
        <v>31.7</v>
      </c>
      <c r="F18" s="334">
        <f t="shared" si="0"/>
        <v>7.8231292517006834E-2</v>
      </c>
      <c r="G18" s="2"/>
    </row>
    <row r="19" spans="1:7" ht="15" customHeight="1">
      <c r="A19" s="337" t="s">
        <v>165</v>
      </c>
      <c r="B19" s="291">
        <v>70.13</v>
      </c>
      <c r="C19" s="291">
        <v>70.67</v>
      </c>
      <c r="D19" s="292">
        <v>29</v>
      </c>
      <c r="E19" s="292">
        <v>31.2</v>
      </c>
      <c r="F19" s="335">
        <f t="shared" si="0"/>
        <v>7.5862068965517213E-2</v>
      </c>
      <c r="G19" s="2"/>
    </row>
    <row r="20" spans="1:7" ht="15" customHeight="1">
      <c r="A20" s="338" t="s">
        <v>166</v>
      </c>
      <c r="B20" s="288">
        <v>69.997</v>
      </c>
      <c r="C20" s="288">
        <v>70.915000000000006</v>
      </c>
      <c r="D20" s="289">
        <v>28.6</v>
      </c>
      <c r="E20" s="289">
        <v>31.2</v>
      </c>
      <c r="F20" s="334">
        <f t="shared" si="0"/>
        <v>9.0909090909090828E-2</v>
      </c>
      <c r="G20" s="2"/>
    </row>
    <row r="21" spans="1:7" ht="15" customHeight="1">
      <c r="A21" s="337" t="s">
        <v>167</v>
      </c>
      <c r="B21" s="291">
        <v>68.11</v>
      </c>
      <c r="C21" s="291">
        <v>68.992999999999995</v>
      </c>
      <c r="D21" s="292">
        <v>28.3</v>
      </c>
      <c r="E21" s="292">
        <v>31</v>
      </c>
      <c r="F21" s="335">
        <f t="shared" si="0"/>
        <v>9.5406360424028239E-2</v>
      </c>
      <c r="G21" s="2"/>
    </row>
    <row r="22" spans="1:7" ht="15" customHeight="1">
      <c r="A22" s="338" t="s">
        <v>168</v>
      </c>
      <c r="B22" s="288">
        <v>66.400999999999996</v>
      </c>
      <c r="C22" s="288">
        <v>66.837000000000003</v>
      </c>
      <c r="D22" s="289">
        <v>27.9</v>
      </c>
      <c r="E22" s="289">
        <v>30.8</v>
      </c>
      <c r="F22" s="334">
        <f t="shared" si="0"/>
        <v>0.10394265232974918</v>
      </c>
      <c r="G22" s="2"/>
    </row>
    <row r="23" spans="1:7" ht="15" customHeight="1">
      <c r="A23" s="337" t="s">
        <v>169</v>
      </c>
      <c r="B23" s="291">
        <v>61.618000000000002</v>
      </c>
      <c r="C23" s="291">
        <v>62.356000000000002</v>
      </c>
      <c r="D23" s="292">
        <v>27.8</v>
      </c>
      <c r="E23" s="292">
        <v>30.8</v>
      </c>
      <c r="F23" s="335">
        <f t="shared" si="0"/>
        <v>0.1079136690647482</v>
      </c>
      <c r="G23" s="2"/>
    </row>
    <row r="24" spans="1:7" ht="15" customHeight="1">
      <c r="A24" s="338" t="s">
        <v>170</v>
      </c>
      <c r="B24" s="288">
        <v>59.44</v>
      </c>
      <c r="C24" s="288">
        <v>59.856000000000002</v>
      </c>
      <c r="D24" s="289">
        <v>27.2</v>
      </c>
      <c r="E24" s="289">
        <v>31.8</v>
      </c>
      <c r="F24" s="334">
        <f t="shared" si="0"/>
        <v>0.16911764705882359</v>
      </c>
      <c r="G24" s="2"/>
    </row>
    <row r="25" spans="1:7" ht="15" customHeight="1">
      <c r="A25" s="337" t="s">
        <v>171</v>
      </c>
      <c r="B25" s="291">
        <v>57.307000000000002</v>
      </c>
      <c r="C25" s="291">
        <v>57.642000000000003</v>
      </c>
      <c r="D25" s="292">
        <v>26.7</v>
      </c>
      <c r="E25" s="292">
        <v>36.1</v>
      </c>
      <c r="F25" s="335">
        <f t="shared" si="0"/>
        <v>0.35205992509363304</v>
      </c>
      <c r="G25" s="2"/>
    </row>
    <row r="26" spans="1:7" ht="15" customHeight="1">
      <c r="A26" s="338" t="s">
        <v>172</v>
      </c>
      <c r="B26" s="288">
        <v>54.325000000000003</v>
      </c>
      <c r="C26" s="288">
        <v>55.246000000000002</v>
      </c>
      <c r="D26" s="289">
        <v>27</v>
      </c>
      <c r="E26" s="289">
        <v>38</v>
      </c>
      <c r="F26" s="334">
        <f t="shared" si="0"/>
        <v>0.40740740740740738</v>
      </c>
      <c r="G26" s="2"/>
    </row>
    <row r="27" spans="1:7" ht="15" customHeight="1">
      <c r="A27" s="337" t="s">
        <v>173</v>
      </c>
      <c r="B27" s="291">
        <v>47.454000000000001</v>
      </c>
      <c r="C27" s="291">
        <v>48.362000000000002</v>
      </c>
      <c r="D27" s="292">
        <v>26.7</v>
      </c>
      <c r="E27" s="292">
        <v>38.1</v>
      </c>
      <c r="F27" s="335">
        <f t="shared" si="0"/>
        <v>0.42696629213483156</v>
      </c>
      <c r="G27" s="2"/>
    </row>
    <row r="28" spans="1:7" ht="15" customHeight="1">
      <c r="A28" s="338" t="s">
        <v>174</v>
      </c>
      <c r="B28" s="288">
        <v>41.585000000000001</v>
      </c>
      <c r="C28" s="288">
        <v>42.149000000000001</v>
      </c>
      <c r="D28" s="289">
        <v>27.5</v>
      </c>
      <c r="E28" s="289">
        <v>37.700000000000003</v>
      </c>
      <c r="F28" s="334">
        <f t="shared" si="0"/>
        <v>0.37090909090909102</v>
      </c>
      <c r="G28" s="2"/>
    </row>
    <row r="29" spans="1:7" ht="15" customHeight="1">
      <c r="A29" s="337" t="s">
        <v>175</v>
      </c>
      <c r="B29" s="291">
        <v>34.255000000000003</v>
      </c>
      <c r="C29" s="291">
        <v>34.49</v>
      </c>
      <c r="D29" s="292">
        <v>30.53</v>
      </c>
      <c r="E29" s="292">
        <v>37.1</v>
      </c>
      <c r="F29" s="335">
        <f t="shared" si="0"/>
        <v>0.21519816573861775</v>
      </c>
      <c r="G29" s="2"/>
    </row>
    <row r="30" spans="1:7" ht="17.25" customHeight="1">
      <c r="A30" s="139" t="s">
        <v>13</v>
      </c>
    </row>
    <row r="31" spans="1:7" ht="12" customHeight="1">
      <c r="A31" s="98" t="s">
        <v>36</v>
      </c>
    </row>
    <row r="32" spans="1:7" ht="12" customHeight="1">
      <c r="A32" s="98" t="s">
        <v>159</v>
      </c>
    </row>
    <row r="33" spans="1:1" ht="12" customHeight="1">
      <c r="A33" s="140" t="s">
        <v>15</v>
      </c>
    </row>
    <row r="34" spans="1:1" s="50" customFormat="1" ht="30" customHeight="1">
      <c r="A34" s="188" t="s">
        <v>135</v>
      </c>
    </row>
    <row r="35" spans="1:1" s="50" customFormat="1" ht="300" customHeight="1">
      <c r="A35" s="369" t="s">
        <v>249</v>
      </c>
    </row>
    <row r="36" spans="1:1" s="50" customFormat="1" ht="300" customHeight="1">
      <c r="A36" s="369" t="s">
        <v>249</v>
      </c>
    </row>
    <row r="37" spans="1:1">
      <c r="A37" s="362"/>
    </row>
  </sheetData>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9"/>
  <sheetViews>
    <sheetView showGridLines="0" topLeftCell="A2" zoomScaleNormal="100" workbookViewId="0"/>
  </sheetViews>
  <sheetFormatPr defaultRowHeight="14"/>
  <cols>
    <col min="1" max="1" width="18.5" customWidth="1"/>
    <col min="2" max="3" width="12" customWidth="1"/>
    <col min="4" max="6" width="12.58203125" customWidth="1"/>
  </cols>
  <sheetData>
    <row r="1" spans="1:7" s="399" customFormat="1" hidden="1">
      <c r="A1" s="398" t="s">
        <v>176</v>
      </c>
    </row>
    <row r="2" spans="1:7" s="94" customFormat="1" ht="24" customHeight="1">
      <c r="A2" s="93" t="s">
        <v>46</v>
      </c>
      <c r="C2" s="95"/>
      <c r="F2" s="95"/>
    </row>
    <row r="3" spans="1:7" ht="20.25" customHeight="1">
      <c r="A3" s="276" t="s">
        <v>146</v>
      </c>
    </row>
    <row r="4" spans="1:7" ht="48.75" customHeight="1">
      <c r="A4" s="353"/>
      <c r="B4" s="363" t="s">
        <v>246</v>
      </c>
      <c r="C4" s="363"/>
      <c r="D4" s="363" t="s">
        <v>156</v>
      </c>
      <c r="E4" s="295"/>
      <c r="F4" s="333"/>
      <c r="G4" s="2"/>
    </row>
    <row r="5" spans="1:7" ht="42">
      <c r="A5" s="367" t="s">
        <v>177</v>
      </c>
      <c r="B5" s="379" t="s">
        <v>270</v>
      </c>
      <c r="C5" s="377" t="s">
        <v>269</v>
      </c>
      <c r="D5" s="376" t="s">
        <v>260</v>
      </c>
      <c r="E5" s="377" t="s">
        <v>259</v>
      </c>
      <c r="F5" s="378" t="s">
        <v>258</v>
      </c>
      <c r="G5" s="2"/>
    </row>
    <row r="6" spans="1:7" ht="15" customHeight="1">
      <c r="A6" s="340" t="s">
        <v>109</v>
      </c>
      <c r="B6" s="288">
        <v>3232.9807692307691</v>
      </c>
      <c r="C6" s="288">
        <v>3269.7692307692309</v>
      </c>
      <c r="D6" s="293">
        <v>30</v>
      </c>
      <c r="E6" s="293">
        <v>33.5</v>
      </c>
      <c r="F6" s="334">
        <f>(E6-D6)/D6</f>
        <v>0.11666666666666667</v>
      </c>
      <c r="G6" s="339"/>
    </row>
    <row r="7" spans="1:7" ht="15" customHeight="1">
      <c r="A7" s="341" t="s">
        <v>110</v>
      </c>
      <c r="B7" s="291">
        <v>3140.7115384615386</v>
      </c>
      <c r="C7" s="291">
        <v>3173.4230769230771</v>
      </c>
      <c r="D7" s="294">
        <v>29.6</v>
      </c>
      <c r="E7" s="294">
        <v>32.5</v>
      </c>
      <c r="F7" s="335">
        <f t="shared" ref="F7:F12" si="0">(E7-D7)/D7</f>
        <v>9.7972972972972916E-2</v>
      </c>
      <c r="G7" s="2"/>
    </row>
    <row r="8" spans="1:7" ht="15" customHeight="1">
      <c r="A8" s="340" t="s">
        <v>111</v>
      </c>
      <c r="B8" s="288">
        <v>3067.0377358490564</v>
      </c>
      <c r="C8" s="288">
        <v>3140.5192307692309</v>
      </c>
      <c r="D8" s="293">
        <v>28.8</v>
      </c>
      <c r="E8" s="293">
        <v>31.6</v>
      </c>
      <c r="F8" s="334">
        <f t="shared" si="0"/>
        <v>9.7222222222222238E-2</v>
      </c>
      <c r="G8" s="2"/>
    </row>
    <row r="9" spans="1:7" ht="15" customHeight="1">
      <c r="A9" s="341" t="s">
        <v>112</v>
      </c>
      <c r="B9" s="291">
        <v>3090.0188679245284</v>
      </c>
      <c r="C9" s="291">
        <v>3144.6153846153848</v>
      </c>
      <c r="D9" s="294">
        <v>27.4</v>
      </c>
      <c r="E9" s="294">
        <v>29.3</v>
      </c>
      <c r="F9" s="335">
        <f t="shared" si="0"/>
        <v>6.9343065693430739E-2</v>
      </c>
      <c r="G9" s="2"/>
    </row>
    <row r="10" spans="1:7" ht="15" customHeight="1">
      <c r="A10" s="340" t="s">
        <v>113</v>
      </c>
      <c r="B10" s="288">
        <v>3014.1346153846152</v>
      </c>
      <c r="C10" s="288">
        <v>3087.9245283018868</v>
      </c>
      <c r="D10" s="293">
        <v>27.3</v>
      </c>
      <c r="E10" s="293">
        <v>30.9</v>
      </c>
      <c r="F10" s="334">
        <f t="shared" si="0"/>
        <v>0.13186813186813179</v>
      </c>
      <c r="G10" s="2"/>
    </row>
    <row r="11" spans="1:7" ht="15" customHeight="1">
      <c r="A11" s="341" t="s">
        <v>114</v>
      </c>
      <c r="B11" s="291">
        <v>2753.4807692307691</v>
      </c>
      <c r="C11" s="291">
        <v>2776.5192307692309</v>
      </c>
      <c r="D11" s="294">
        <v>32.1</v>
      </c>
      <c r="E11" s="294">
        <v>39.5</v>
      </c>
      <c r="F11" s="335">
        <f t="shared" si="0"/>
        <v>0.23052959501557627</v>
      </c>
      <c r="G11" s="2"/>
    </row>
    <row r="12" spans="1:7" ht="15" customHeight="1">
      <c r="A12" s="340" t="s">
        <v>115</v>
      </c>
      <c r="B12" s="288">
        <v>2799.4423076923076</v>
      </c>
      <c r="C12" s="288">
        <v>2838.9615384615386</v>
      </c>
      <c r="D12" s="293">
        <v>31.1</v>
      </c>
      <c r="E12" s="293">
        <v>35.700000000000003</v>
      </c>
      <c r="F12" s="334">
        <f t="shared" si="0"/>
        <v>0.14790996784565921</v>
      </c>
      <c r="G12" s="2"/>
    </row>
    <row r="13" spans="1:7" ht="17.25" customHeight="1">
      <c r="A13" s="139" t="s">
        <v>13</v>
      </c>
    </row>
    <row r="14" spans="1:7" ht="12" customHeight="1">
      <c r="A14" s="98" t="s">
        <v>36</v>
      </c>
    </row>
    <row r="15" spans="1:7" ht="12" customHeight="1">
      <c r="A15" s="98" t="s">
        <v>159</v>
      </c>
    </row>
    <row r="16" spans="1:7" ht="12" customHeight="1">
      <c r="A16" s="140" t="s">
        <v>15</v>
      </c>
    </row>
    <row r="17" spans="1:1" s="50" customFormat="1" ht="30" customHeight="1">
      <c r="A17" s="188" t="s">
        <v>135</v>
      </c>
    </row>
    <row r="18" spans="1:1" s="50" customFormat="1" ht="300" customHeight="1">
      <c r="A18" s="369" t="s">
        <v>249</v>
      </c>
    </row>
    <row r="19" spans="1:1" s="50" customFormat="1" ht="300" customHeight="1">
      <c r="A19" s="369" t="s">
        <v>249</v>
      </c>
    </row>
  </sheetData>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34"/>
  <sheetViews>
    <sheetView showGridLines="0" topLeftCell="A2" zoomScaleNormal="100" workbookViewId="0"/>
  </sheetViews>
  <sheetFormatPr defaultRowHeight="14"/>
  <cols>
    <col min="1" max="1" width="11.08203125" customWidth="1"/>
    <col min="2" max="3" width="11.25" customWidth="1"/>
    <col min="4" max="6" width="13.08203125" customWidth="1"/>
  </cols>
  <sheetData>
    <row r="1" spans="1:7" s="399" customFormat="1" hidden="1">
      <c r="A1" s="398" t="s">
        <v>178</v>
      </c>
    </row>
    <row r="2" spans="1:7" s="94" customFormat="1" ht="24" customHeight="1">
      <c r="A2" s="93" t="s">
        <v>46</v>
      </c>
      <c r="C2" s="95"/>
      <c r="F2" s="95"/>
    </row>
    <row r="3" spans="1:7" ht="20.25" customHeight="1">
      <c r="A3" s="276" t="s">
        <v>148</v>
      </c>
    </row>
    <row r="4" spans="1:7" ht="30" customHeight="1">
      <c r="A4" s="285"/>
      <c r="B4" s="280" t="s">
        <v>287</v>
      </c>
      <c r="C4" s="394"/>
      <c r="D4" s="363" t="s">
        <v>156</v>
      </c>
      <c r="E4" s="286"/>
      <c r="F4" s="287"/>
      <c r="G4" s="2"/>
    </row>
    <row r="5" spans="1:7" ht="42">
      <c r="A5" s="366" t="s">
        <v>271</v>
      </c>
      <c r="B5" s="376" t="s">
        <v>303</v>
      </c>
      <c r="C5" s="376" t="s">
        <v>267</v>
      </c>
      <c r="D5" s="376" t="s">
        <v>260</v>
      </c>
      <c r="E5" s="376" t="s">
        <v>259</v>
      </c>
      <c r="F5" s="378" t="s">
        <v>258</v>
      </c>
      <c r="G5" s="2"/>
    </row>
    <row r="6" spans="1:7" ht="15" customHeight="1">
      <c r="A6" s="344" t="s">
        <v>26</v>
      </c>
      <c r="B6" s="288">
        <v>39.225999999999999</v>
      </c>
      <c r="C6" s="288">
        <v>40.298000000000002</v>
      </c>
      <c r="D6" s="289">
        <v>11.7</v>
      </c>
      <c r="E6" s="290">
        <v>11.6</v>
      </c>
      <c r="F6" s="342">
        <f>(E6-D6)/D6</f>
        <v>-8.5470085470085166E-3</v>
      </c>
      <c r="G6" s="2"/>
    </row>
    <row r="7" spans="1:7" ht="15" customHeight="1">
      <c r="A7" s="345" t="s">
        <v>288</v>
      </c>
      <c r="B7" s="291">
        <v>14.048999999999999</v>
      </c>
      <c r="C7" s="291">
        <v>13.555</v>
      </c>
      <c r="D7" s="292">
        <v>12.3</v>
      </c>
      <c r="E7" s="292">
        <v>12.1</v>
      </c>
      <c r="F7" s="343">
        <f t="shared" ref="F7:F26" si="0">(E7-D7)/D7</f>
        <v>-1.6260162601626101E-2</v>
      </c>
      <c r="G7" s="2"/>
    </row>
    <row r="8" spans="1:7" ht="15" customHeight="1">
      <c r="A8" s="346" t="s">
        <v>289</v>
      </c>
      <c r="B8" s="288">
        <v>15.669</v>
      </c>
      <c r="C8" s="288">
        <v>15.968999999999999</v>
      </c>
      <c r="D8" s="289">
        <v>15.43</v>
      </c>
      <c r="E8" s="289">
        <v>15</v>
      </c>
      <c r="F8" s="342">
        <f t="shared" si="0"/>
        <v>-2.7867790019442628E-2</v>
      </c>
      <c r="G8" s="2"/>
    </row>
    <row r="9" spans="1:7" ht="15" customHeight="1">
      <c r="A9" s="347" t="s">
        <v>290</v>
      </c>
      <c r="B9" s="291">
        <v>31.524000000000001</v>
      </c>
      <c r="C9" s="291">
        <v>31.591000000000001</v>
      </c>
      <c r="D9" s="292">
        <v>23.1</v>
      </c>
      <c r="E9" s="292">
        <v>23.5</v>
      </c>
      <c r="F9" s="343">
        <f t="shared" si="0"/>
        <v>1.7316017316017254E-2</v>
      </c>
      <c r="G9" s="2"/>
    </row>
    <row r="10" spans="1:7" ht="15" customHeight="1">
      <c r="A10" s="344" t="s">
        <v>291</v>
      </c>
      <c r="B10" s="288">
        <v>36.203000000000003</v>
      </c>
      <c r="C10" s="288">
        <v>36.460999999999999</v>
      </c>
      <c r="D10" s="289">
        <v>27.2</v>
      </c>
      <c r="E10" s="289">
        <v>31.9</v>
      </c>
      <c r="F10" s="342">
        <f t="shared" si="0"/>
        <v>0.17279411764705879</v>
      </c>
      <c r="G10" s="2"/>
    </row>
    <row r="11" spans="1:7" ht="15" customHeight="1">
      <c r="A11" s="347" t="s">
        <v>292</v>
      </c>
      <c r="B11" s="291">
        <v>38.521999999999998</v>
      </c>
      <c r="C11" s="291">
        <v>38.82</v>
      </c>
      <c r="D11" s="292">
        <v>27.1</v>
      </c>
      <c r="E11" s="292">
        <v>30.6</v>
      </c>
      <c r="F11" s="343">
        <f t="shared" si="0"/>
        <v>0.12915129151291513</v>
      </c>
      <c r="G11" s="2"/>
    </row>
    <row r="12" spans="1:7" ht="15" customHeight="1">
      <c r="A12" s="344" t="s">
        <v>293</v>
      </c>
      <c r="B12" s="288">
        <v>40.036999999999999</v>
      </c>
      <c r="C12" s="288">
        <v>39.938000000000002</v>
      </c>
      <c r="D12" s="289">
        <v>27.1</v>
      </c>
      <c r="E12" s="289">
        <v>29.9</v>
      </c>
      <c r="F12" s="342">
        <f t="shared" si="0"/>
        <v>0.10332103321033199</v>
      </c>
      <c r="G12" s="2"/>
    </row>
    <row r="13" spans="1:7" ht="15" customHeight="1">
      <c r="A13" s="347" t="s">
        <v>294</v>
      </c>
      <c r="B13" s="291">
        <v>38.134</v>
      </c>
      <c r="C13" s="291">
        <v>38.616</v>
      </c>
      <c r="D13" s="292">
        <v>27.6</v>
      </c>
      <c r="E13" s="292">
        <v>30.6</v>
      </c>
      <c r="F13" s="343">
        <f t="shared" si="0"/>
        <v>0.10869565217391304</v>
      </c>
      <c r="G13" s="2"/>
    </row>
    <row r="14" spans="1:7" ht="15" customHeight="1">
      <c r="A14" s="344" t="s">
        <v>295</v>
      </c>
      <c r="B14" s="288">
        <v>40.03</v>
      </c>
      <c r="C14" s="288">
        <v>39.517000000000003</v>
      </c>
      <c r="D14" s="289">
        <v>28.1</v>
      </c>
      <c r="E14" s="289">
        <v>31.2</v>
      </c>
      <c r="F14" s="342">
        <f t="shared" si="0"/>
        <v>0.11032028469750882</v>
      </c>
      <c r="G14" s="2"/>
    </row>
    <row r="15" spans="1:7" ht="15" customHeight="1">
      <c r="A15" s="347" t="s">
        <v>296</v>
      </c>
      <c r="B15" s="291">
        <v>48.210999999999999</v>
      </c>
      <c r="C15" s="291">
        <v>47.244</v>
      </c>
      <c r="D15" s="292">
        <v>28.9</v>
      </c>
      <c r="E15" s="292">
        <v>31.7</v>
      </c>
      <c r="F15" s="343">
        <f t="shared" si="0"/>
        <v>9.6885813148788955E-2</v>
      </c>
      <c r="G15" s="2"/>
    </row>
    <row r="16" spans="1:7" ht="15" customHeight="1">
      <c r="A16" s="344" t="s">
        <v>297</v>
      </c>
      <c r="B16" s="288">
        <v>63.933</v>
      </c>
      <c r="C16" s="288">
        <v>62.441000000000003</v>
      </c>
      <c r="D16" s="289">
        <v>28.9</v>
      </c>
      <c r="E16" s="289">
        <v>31.7</v>
      </c>
      <c r="F16" s="342">
        <f t="shared" si="0"/>
        <v>9.6885813148788955E-2</v>
      </c>
      <c r="G16" s="2"/>
    </row>
    <row r="17" spans="1:20" ht="15" customHeight="1">
      <c r="A17" s="347" t="s">
        <v>298</v>
      </c>
      <c r="B17" s="291">
        <v>73.391000000000005</v>
      </c>
      <c r="C17" s="291">
        <v>73.536000000000001</v>
      </c>
      <c r="D17" s="292">
        <v>28.9</v>
      </c>
      <c r="E17" s="292">
        <v>31.4</v>
      </c>
      <c r="F17" s="343">
        <f t="shared" si="0"/>
        <v>8.6505190311418692E-2</v>
      </c>
      <c r="G17" s="2"/>
    </row>
    <row r="18" spans="1:20" ht="15" customHeight="1">
      <c r="A18" s="344" t="s">
        <v>299</v>
      </c>
      <c r="B18" s="288">
        <v>79.873000000000005</v>
      </c>
      <c r="C18" s="288">
        <v>81.063000000000002</v>
      </c>
      <c r="D18" s="289">
        <v>29.3</v>
      </c>
      <c r="E18" s="289">
        <v>32.200000000000003</v>
      </c>
      <c r="F18" s="342">
        <f t="shared" si="0"/>
        <v>9.8976109215017136E-2</v>
      </c>
      <c r="G18" s="2"/>
    </row>
    <row r="19" spans="1:20" ht="15" customHeight="1">
      <c r="A19" s="347" t="s">
        <v>300</v>
      </c>
      <c r="B19" s="291">
        <v>89.436000000000007</v>
      </c>
      <c r="C19" s="291">
        <v>90.944000000000003</v>
      </c>
      <c r="D19" s="292">
        <v>29.9</v>
      </c>
      <c r="E19" s="292">
        <v>33.299999999999997</v>
      </c>
      <c r="F19" s="343">
        <f t="shared" si="0"/>
        <v>0.11371237458193975</v>
      </c>
      <c r="G19" s="2"/>
    </row>
    <row r="20" spans="1:20" ht="15" customHeight="1">
      <c r="A20" s="344" t="s">
        <v>301</v>
      </c>
      <c r="B20" s="288">
        <v>89.093000000000004</v>
      </c>
      <c r="C20" s="288">
        <v>92.067999999999998</v>
      </c>
      <c r="D20" s="289">
        <v>30.5</v>
      </c>
      <c r="E20" s="289">
        <v>34.200000000000003</v>
      </c>
      <c r="F20" s="342">
        <f t="shared" si="0"/>
        <v>0.12131147540983615</v>
      </c>
      <c r="G20" s="2"/>
    </row>
    <row r="21" spans="1:20" ht="15" customHeight="1">
      <c r="A21" s="347" t="s">
        <v>302</v>
      </c>
      <c r="B21" s="291">
        <v>94.563000000000002</v>
      </c>
      <c r="C21" s="291">
        <v>96.52</v>
      </c>
      <c r="D21" s="292">
        <v>31.1</v>
      </c>
      <c r="E21" s="292">
        <v>36</v>
      </c>
      <c r="F21" s="343">
        <f t="shared" si="0"/>
        <v>0.15755627009646297</v>
      </c>
      <c r="G21" s="2"/>
    </row>
    <row r="22" spans="1:20" ht="15" customHeight="1">
      <c r="A22" s="344" t="s">
        <v>304</v>
      </c>
      <c r="B22" s="288">
        <v>103.298</v>
      </c>
      <c r="C22" s="288">
        <v>103.861</v>
      </c>
      <c r="D22" s="289">
        <v>31.8</v>
      </c>
      <c r="E22" s="289">
        <v>37.1</v>
      </c>
      <c r="F22" s="342">
        <f t="shared" si="0"/>
        <v>0.16666666666666669</v>
      </c>
      <c r="G22" s="2"/>
    </row>
    <row r="23" spans="1:20" ht="15" customHeight="1">
      <c r="A23" s="347" t="s">
        <v>305</v>
      </c>
      <c r="B23" s="291">
        <v>93.933000000000007</v>
      </c>
      <c r="C23" s="291">
        <v>96.171000000000006</v>
      </c>
      <c r="D23" s="292">
        <v>32.700000000000003</v>
      </c>
      <c r="E23" s="292">
        <v>38.700000000000003</v>
      </c>
      <c r="F23" s="343">
        <f t="shared" si="0"/>
        <v>0.18348623853211007</v>
      </c>
      <c r="G23" s="2"/>
    </row>
    <row r="24" spans="1:20" ht="15" customHeight="1">
      <c r="A24" s="344" t="s">
        <v>306</v>
      </c>
      <c r="B24" s="288">
        <v>56.585999999999999</v>
      </c>
      <c r="C24" s="288">
        <v>59.426000000000002</v>
      </c>
      <c r="D24" s="289">
        <v>33</v>
      </c>
      <c r="E24" s="289">
        <v>38.799999999999997</v>
      </c>
      <c r="F24" s="342">
        <f t="shared" si="0"/>
        <v>0.17575757575757567</v>
      </c>
      <c r="G24" s="2"/>
    </row>
    <row r="25" spans="1:20" ht="15" customHeight="1">
      <c r="A25" s="347" t="s">
        <v>307</v>
      </c>
      <c r="B25" s="291">
        <v>15.416</v>
      </c>
      <c r="C25" s="291">
        <v>17.234000000000002</v>
      </c>
      <c r="D25" s="292">
        <v>33</v>
      </c>
      <c r="E25" s="292">
        <v>39.46</v>
      </c>
      <c r="F25" s="343">
        <f t="shared" si="0"/>
        <v>0.1957575757575758</v>
      </c>
      <c r="G25" s="2"/>
    </row>
    <row r="26" spans="1:20" ht="15" customHeight="1">
      <c r="A26" s="344" t="s">
        <v>108</v>
      </c>
      <c r="B26" s="288">
        <v>2.1040000000000001</v>
      </c>
      <c r="C26" s="288">
        <v>2.2440000000000002</v>
      </c>
      <c r="D26" s="289">
        <v>30.6</v>
      </c>
      <c r="E26" s="289">
        <v>35.770000000000003</v>
      </c>
      <c r="F26" s="342">
        <f t="shared" si="0"/>
        <v>0.16895424836601311</v>
      </c>
      <c r="G26" s="2"/>
    </row>
    <row r="27" spans="1:20" ht="17.25" customHeight="1">
      <c r="A27" s="139" t="s">
        <v>13</v>
      </c>
    </row>
    <row r="28" spans="1:20" ht="12" customHeight="1">
      <c r="A28" s="98" t="s">
        <v>36</v>
      </c>
      <c r="L28" s="368"/>
      <c r="M28" s="368"/>
      <c r="N28" s="368"/>
      <c r="O28" s="368"/>
      <c r="P28" s="368"/>
      <c r="Q28" s="368"/>
      <c r="R28" s="368"/>
      <c r="S28" s="368"/>
      <c r="T28" s="368"/>
    </row>
    <row r="29" spans="1:20" ht="12" customHeight="1">
      <c r="A29" s="98" t="s">
        <v>179</v>
      </c>
      <c r="L29" s="368"/>
      <c r="M29" s="368"/>
      <c r="N29" s="368"/>
      <c r="O29" s="368"/>
      <c r="P29" s="368"/>
      <c r="Q29" s="368"/>
      <c r="R29" s="368"/>
      <c r="S29" s="368"/>
      <c r="T29" s="368"/>
    </row>
    <row r="30" spans="1:20" ht="12" customHeight="1">
      <c r="A30" s="98" t="s">
        <v>159</v>
      </c>
    </row>
    <row r="31" spans="1:20" ht="12" customHeight="1">
      <c r="A31" s="140" t="s">
        <v>15</v>
      </c>
    </row>
    <row r="32" spans="1:20" s="50" customFormat="1" ht="30" customHeight="1">
      <c r="A32" s="188" t="s">
        <v>135</v>
      </c>
    </row>
    <row r="33" spans="1:1" s="50" customFormat="1" ht="300" customHeight="1">
      <c r="A33" s="369" t="s">
        <v>249</v>
      </c>
    </row>
    <row r="34" spans="1:1" s="50" customFormat="1" ht="300" customHeight="1">
      <c r="A34" s="369" t="s">
        <v>249</v>
      </c>
    </row>
  </sheetData>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0"/>
  <sheetViews>
    <sheetView showGridLines="0" topLeftCell="A2" zoomScaleNormal="100" workbookViewId="0"/>
  </sheetViews>
  <sheetFormatPr defaultRowHeight="14"/>
  <cols>
    <col min="1" max="1" width="68" customWidth="1"/>
    <col min="2" max="6" width="13.83203125" customWidth="1"/>
  </cols>
  <sheetData>
    <row r="1" spans="1:7" s="399" customFormat="1" ht="84" hidden="1">
      <c r="A1" s="403" t="s">
        <v>197</v>
      </c>
    </row>
    <row r="2" spans="1:7" s="94" customFormat="1" ht="24" customHeight="1">
      <c r="A2" s="93" t="s">
        <v>46</v>
      </c>
      <c r="C2" s="95"/>
      <c r="F2" s="95"/>
    </row>
    <row r="3" spans="1:7" s="408" customFormat="1" ht="36" customHeight="1">
      <c r="A3" s="408" t="s">
        <v>180</v>
      </c>
    </row>
    <row r="4" spans="1:7" ht="15" customHeight="1">
      <c r="A4" s="282"/>
      <c r="B4" s="363" t="s">
        <v>181</v>
      </c>
      <c r="C4" s="286"/>
      <c r="D4" s="364" t="s">
        <v>156</v>
      </c>
      <c r="E4" s="365"/>
      <c r="F4" s="281"/>
      <c r="G4" s="2"/>
    </row>
    <row r="5" spans="1:7" ht="42">
      <c r="A5" s="350" t="s">
        <v>75</v>
      </c>
      <c r="B5" s="380" t="s">
        <v>272</v>
      </c>
      <c r="C5" s="379" t="s">
        <v>273</v>
      </c>
      <c r="D5" s="379" t="s">
        <v>260</v>
      </c>
      <c r="E5" s="380" t="s">
        <v>259</v>
      </c>
      <c r="F5" s="378" t="s">
        <v>258</v>
      </c>
      <c r="G5" s="2"/>
    </row>
    <row r="6" spans="1:7" ht="15" customHeight="1">
      <c r="A6" s="381" t="s">
        <v>117</v>
      </c>
      <c r="B6" s="268">
        <v>33921</v>
      </c>
      <c r="C6" s="267">
        <v>34515</v>
      </c>
      <c r="D6" s="266">
        <v>33.200000000000003</v>
      </c>
      <c r="E6" s="266">
        <v>40.700000000000003</v>
      </c>
      <c r="F6" s="348">
        <v>0.2259036144578313</v>
      </c>
      <c r="G6" s="2"/>
    </row>
    <row r="7" spans="1:7" ht="15" customHeight="1">
      <c r="A7" s="382" t="s">
        <v>118</v>
      </c>
      <c r="B7" s="283">
        <v>28873</v>
      </c>
      <c r="C7" s="283">
        <v>29691</v>
      </c>
      <c r="D7" s="284">
        <v>32.700000000000003</v>
      </c>
      <c r="E7" s="284">
        <v>39</v>
      </c>
      <c r="F7" s="349">
        <v>0.1926605504587155</v>
      </c>
      <c r="G7" s="2"/>
    </row>
    <row r="8" spans="1:7" ht="15" customHeight="1">
      <c r="A8" s="381" t="s">
        <v>119</v>
      </c>
      <c r="B8" s="268">
        <v>27223</v>
      </c>
      <c r="C8" s="267">
        <v>28034</v>
      </c>
      <c r="D8" s="266">
        <v>31.5</v>
      </c>
      <c r="E8" s="266">
        <v>36.700000000000003</v>
      </c>
      <c r="F8" s="348">
        <v>0.16507936507936516</v>
      </c>
      <c r="G8" s="2"/>
    </row>
    <row r="9" spans="1:7" ht="15" customHeight="1">
      <c r="A9" s="382" t="s">
        <v>120</v>
      </c>
      <c r="B9" s="283">
        <v>19262</v>
      </c>
      <c r="C9" s="283">
        <v>19046</v>
      </c>
      <c r="D9" s="284">
        <v>32.200000000000003</v>
      </c>
      <c r="E9" s="284">
        <v>39</v>
      </c>
      <c r="F9" s="349">
        <v>0.21118012422360238</v>
      </c>
      <c r="G9" s="2"/>
    </row>
    <row r="10" spans="1:7" ht="15" customHeight="1">
      <c r="A10" s="381" t="s">
        <v>121</v>
      </c>
      <c r="B10" s="268">
        <v>15118</v>
      </c>
      <c r="C10" s="267">
        <v>16073</v>
      </c>
      <c r="D10" s="266">
        <v>31.2</v>
      </c>
      <c r="E10" s="266">
        <v>36.039999999999964</v>
      </c>
      <c r="F10" s="348">
        <v>0.15512820512820399</v>
      </c>
      <c r="G10" s="2"/>
    </row>
    <row r="11" spans="1:7" ht="15" customHeight="1">
      <c r="A11" s="382" t="s">
        <v>122</v>
      </c>
      <c r="B11" s="283">
        <v>12262</v>
      </c>
      <c r="C11" s="283">
        <v>13192</v>
      </c>
      <c r="D11" s="284">
        <v>25.8</v>
      </c>
      <c r="E11" s="284">
        <v>29.1</v>
      </c>
      <c r="F11" s="349">
        <v>0.12790697674418608</v>
      </c>
      <c r="G11" s="2"/>
    </row>
    <row r="12" spans="1:7" ht="15" customHeight="1">
      <c r="A12" s="381" t="s">
        <v>123</v>
      </c>
      <c r="B12" s="268">
        <v>11912</v>
      </c>
      <c r="C12" s="267">
        <v>12030</v>
      </c>
      <c r="D12" s="266">
        <v>31</v>
      </c>
      <c r="E12" s="266">
        <v>35.6</v>
      </c>
      <c r="F12" s="348">
        <v>0.14838709677419359</v>
      </c>
      <c r="G12" s="2"/>
    </row>
    <row r="13" spans="1:7" ht="15" customHeight="1">
      <c r="A13" s="382" t="s">
        <v>124</v>
      </c>
      <c r="B13" s="283">
        <v>10853</v>
      </c>
      <c r="C13" s="283">
        <v>11007</v>
      </c>
      <c r="D13" s="284">
        <v>31.5</v>
      </c>
      <c r="E13" s="284">
        <v>37.800000000000004</v>
      </c>
      <c r="F13" s="349">
        <v>0.20000000000000012</v>
      </c>
      <c r="G13" s="2"/>
    </row>
    <row r="14" spans="1:7" ht="15" customHeight="1">
      <c r="A14" s="381" t="s">
        <v>125</v>
      </c>
      <c r="B14" s="268">
        <v>9969</v>
      </c>
      <c r="C14" s="267">
        <v>10365</v>
      </c>
      <c r="D14" s="266">
        <v>29.1</v>
      </c>
      <c r="E14" s="266">
        <v>33.799999999999997</v>
      </c>
      <c r="F14" s="348">
        <v>0.16151202749140878</v>
      </c>
      <c r="G14" s="2"/>
    </row>
    <row r="15" spans="1:7" ht="15" customHeight="1">
      <c r="A15" s="382" t="s">
        <v>126</v>
      </c>
      <c r="B15" s="283">
        <v>9477</v>
      </c>
      <c r="C15" s="283">
        <v>10178</v>
      </c>
      <c r="D15" s="284">
        <v>32.799999999999997</v>
      </c>
      <c r="E15" s="284">
        <v>38.4</v>
      </c>
      <c r="F15" s="349">
        <v>0.17073170731707324</v>
      </c>
      <c r="G15" s="2"/>
    </row>
    <row r="16" spans="1:7" ht="15" customHeight="1">
      <c r="A16" s="381" t="s">
        <v>127</v>
      </c>
      <c r="B16" s="268">
        <v>10389</v>
      </c>
      <c r="C16" s="267">
        <v>10094</v>
      </c>
      <c r="D16" s="266">
        <v>34.300000000000004</v>
      </c>
      <c r="E16" s="266">
        <v>40.700000000000003</v>
      </c>
      <c r="F16" s="348">
        <v>0.18658892128279878</v>
      </c>
      <c r="G16" s="2"/>
    </row>
    <row r="17" spans="1:7" ht="15" customHeight="1">
      <c r="A17" s="382" t="s">
        <v>128</v>
      </c>
      <c r="B17" s="283">
        <v>9572</v>
      </c>
      <c r="C17" s="283">
        <v>9763</v>
      </c>
      <c r="D17" s="284">
        <v>29.799999999999997</v>
      </c>
      <c r="E17" s="284">
        <v>33.200000000000003</v>
      </c>
      <c r="F17" s="349">
        <v>0.11409395973154382</v>
      </c>
      <c r="G17" s="2"/>
    </row>
    <row r="18" spans="1:7" ht="15" customHeight="1">
      <c r="A18" s="381" t="s">
        <v>182</v>
      </c>
      <c r="B18" s="268">
        <v>9443</v>
      </c>
      <c r="C18" s="267">
        <v>9597</v>
      </c>
      <c r="D18" s="266">
        <v>30.6</v>
      </c>
      <c r="E18" s="266">
        <v>35</v>
      </c>
      <c r="F18" s="348">
        <v>0.14379084967320255</v>
      </c>
      <c r="G18" s="2"/>
    </row>
    <row r="19" spans="1:7" ht="15" customHeight="1">
      <c r="A19" s="382" t="s">
        <v>129</v>
      </c>
      <c r="B19" s="283">
        <v>9124</v>
      </c>
      <c r="C19" s="283">
        <v>9547</v>
      </c>
      <c r="D19" s="284">
        <v>28.620000000000072</v>
      </c>
      <c r="E19" s="284">
        <v>32.4</v>
      </c>
      <c r="F19" s="349">
        <v>0.13207547169811032</v>
      </c>
      <c r="G19" s="2"/>
    </row>
    <row r="20" spans="1:7" ht="15" customHeight="1">
      <c r="A20" s="381" t="s">
        <v>130</v>
      </c>
      <c r="B20" s="268">
        <v>9122</v>
      </c>
      <c r="C20" s="267">
        <v>9045</v>
      </c>
      <c r="D20" s="266">
        <v>30.400000000000002</v>
      </c>
      <c r="E20" s="266">
        <v>34.1</v>
      </c>
      <c r="F20" s="348">
        <v>0.12171052631578944</v>
      </c>
      <c r="G20" s="2"/>
    </row>
    <row r="21" spans="1:7" ht="15" customHeight="1">
      <c r="A21" s="382" t="s">
        <v>131</v>
      </c>
      <c r="B21" s="283">
        <v>8751</v>
      </c>
      <c r="C21" s="283">
        <v>8940</v>
      </c>
      <c r="D21" s="284">
        <v>32.700000000000003</v>
      </c>
      <c r="E21" s="284">
        <v>39</v>
      </c>
      <c r="F21" s="349">
        <v>0.1926605504587155</v>
      </c>
      <c r="G21" s="2"/>
    </row>
    <row r="22" spans="1:7" ht="15" customHeight="1">
      <c r="A22" s="381" t="s">
        <v>132</v>
      </c>
      <c r="B22" s="268">
        <v>6289</v>
      </c>
      <c r="C22" s="267">
        <v>7135</v>
      </c>
      <c r="D22" s="266">
        <v>36.6</v>
      </c>
      <c r="E22" s="266">
        <v>43.1</v>
      </c>
      <c r="F22" s="348">
        <v>0.17759562841530055</v>
      </c>
      <c r="G22" s="2"/>
    </row>
    <row r="23" spans="1:7" ht="15" customHeight="1">
      <c r="A23" s="382" t="s">
        <v>133</v>
      </c>
      <c r="B23" s="283">
        <v>6518</v>
      </c>
      <c r="C23" s="283">
        <v>6806</v>
      </c>
      <c r="D23" s="284">
        <v>29.8</v>
      </c>
      <c r="E23" s="284">
        <v>33.069999999999979</v>
      </c>
      <c r="F23" s="349">
        <v>0.10973154362416034</v>
      </c>
      <c r="G23" s="2"/>
    </row>
    <row r="24" spans="1:7" ht="15" customHeight="1">
      <c r="A24" s="383" t="s">
        <v>183</v>
      </c>
      <c r="B24" s="268">
        <v>7033</v>
      </c>
      <c r="C24" s="267">
        <v>6299</v>
      </c>
      <c r="D24" s="266">
        <v>29</v>
      </c>
      <c r="E24" s="266">
        <v>32.4</v>
      </c>
      <c r="F24" s="348">
        <v>0.11724137931034478</v>
      </c>
      <c r="G24" s="2"/>
    </row>
    <row r="25" spans="1:7" ht="15" customHeight="1">
      <c r="A25" s="384" t="s">
        <v>134</v>
      </c>
      <c r="B25" s="283">
        <v>5529</v>
      </c>
      <c r="C25" s="283">
        <v>5982</v>
      </c>
      <c r="D25" s="284">
        <v>38.85</v>
      </c>
      <c r="E25" s="284">
        <v>45.090000000000053</v>
      </c>
      <c r="F25" s="349">
        <v>0.16061776061776195</v>
      </c>
      <c r="G25" s="2"/>
    </row>
    <row r="26" spans="1:7" ht="17.25" customHeight="1">
      <c r="A26" s="139" t="s">
        <v>13</v>
      </c>
    </row>
    <row r="27" spans="1:7" ht="12" customHeight="1">
      <c r="A27" s="98" t="s">
        <v>36</v>
      </c>
      <c r="B27" s="98"/>
      <c r="C27" s="98"/>
      <c r="D27" s="98"/>
      <c r="E27" s="98"/>
      <c r="F27" s="98"/>
      <c r="G27" s="98"/>
    </row>
    <row r="28" spans="1:7" ht="12" customHeight="1">
      <c r="A28" s="98" t="s">
        <v>159</v>
      </c>
      <c r="B28" s="98"/>
      <c r="C28" s="98"/>
      <c r="D28" s="98"/>
      <c r="E28" s="98"/>
      <c r="F28" s="98"/>
      <c r="G28" s="98"/>
    </row>
    <row r="29" spans="1:7" ht="12" customHeight="1">
      <c r="A29" s="140" t="s">
        <v>15</v>
      </c>
      <c r="B29" s="98"/>
      <c r="C29" s="98"/>
      <c r="D29" s="98"/>
      <c r="E29" s="98"/>
      <c r="F29" s="98"/>
      <c r="G29" s="98"/>
    </row>
    <row r="30" spans="1:7" s="50" customFormat="1" ht="12" customHeight="1">
      <c r="A30" s="118" t="s">
        <v>135</v>
      </c>
    </row>
  </sheetData>
  <mergeCells count="1">
    <mergeCell ref="A3:XFD3"/>
  </mergeCells>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9"/>
  <sheetViews>
    <sheetView showGridLines="0" zoomScaleNormal="100" zoomScaleSheetLayoutView="100" workbookViewId="0"/>
  </sheetViews>
  <sheetFormatPr defaultRowHeight="14"/>
  <cols>
    <col min="1" max="1" width="85.75" customWidth="1"/>
    <col min="5" max="5" width="25.08203125" customWidth="1"/>
    <col min="7" max="7" width="11.83203125" customWidth="1"/>
  </cols>
  <sheetData>
    <row r="1" spans="1:24" s="248" customFormat="1" ht="49.5" customHeight="1">
      <c r="A1" s="302" t="s">
        <v>44</v>
      </c>
      <c r="B1" s="244"/>
      <c r="C1" s="244"/>
      <c r="D1" s="244"/>
      <c r="E1" s="245"/>
      <c r="F1" s="246"/>
      <c r="G1" s="246"/>
      <c r="H1" s="246"/>
      <c r="I1" s="246"/>
      <c r="J1" s="246"/>
      <c r="K1" s="246"/>
      <c r="L1" s="246"/>
      <c r="M1" s="246"/>
      <c r="N1" s="246"/>
      <c r="O1" s="246"/>
      <c r="P1" s="247"/>
      <c r="Q1" s="246"/>
      <c r="R1" s="246"/>
      <c r="S1" s="246"/>
      <c r="T1" s="246"/>
      <c r="U1" s="246"/>
      <c r="V1" s="246"/>
      <c r="W1" s="246"/>
      <c r="X1" s="246"/>
    </row>
    <row r="2" spans="1:24" s="88" customFormat="1" ht="50.25" customHeight="1">
      <c r="A2" s="303" t="s">
        <v>80</v>
      </c>
      <c r="B2" s="47"/>
      <c r="C2" s="47"/>
      <c r="D2" s="47"/>
      <c r="E2" s="47"/>
      <c r="F2" s="47"/>
      <c r="G2" s="47"/>
    </row>
    <row r="3" spans="1:24">
      <c r="A3" s="47"/>
      <c r="B3" s="47"/>
      <c r="C3" s="47"/>
      <c r="D3" s="47"/>
      <c r="E3" s="47"/>
      <c r="F3" s="47"/>
      <c r="G3" s="47"/>
    </row>
    <row r="4" spans="1:24">
      <c r="A4" s="47"/>
      <c r="B4" s="47"/>
      <c r="C4" s="47"/>
      <c r="D4" s="47"/>
      <c r="E4" s="47"/>
      <c r="F4" s="47"/>
      <c r="G4" s="47"/>
    </row>
    <row r="5" spans="1:24">
      <c r="A5" s="47"/>
      <c r="B5" s="47"/>
      <c r="C5" s="47"/>
      <c r="D5" s="47"/>
      <c r="E5" s="47"/>
      <c r="F5" s="47"/>
      <c r="G5" s="47"/>
    </row>
    <row r="6" spans="1:24">
      <c r="A6" s="47"/>
      <c r="B6" s="47"/>
      <c r="C6" s="47"/>
      <c r="D6" s="47"/>
      <c r="E6" s="47"/>
      <c r="F6" s="47"/>
      <c r="G6" s="47"/>
    </row>
    <row r="7" spans="1:24">
      <c r="A7" s="47"/>
      <c r="B7" s="47"/>
      <c r="C7" s="47"/>
      <c r="D7" s="47"/>
      <c r="E7" s="47"/>
      <c r="F7" s="47"/>
      <c r="G7" s="47"/>
    </row>
    <row r="8" spans="1:24">
      <c r="A8" s="47"/>
      <c r="B8" s="47"/>
      <c r="C8" s="47"/>
      <c r="D8" s="47"/>
      <c r="E8" s="47"/>
      <c r="F8" s="47"/>
      <c r="G8" s="47"/>
    </row>
    <row r="9" spans="1:24">
      <c r="A9" s="47"/>
      <c r="B9" s="47"/>
      <c r="C9" s="47"/>
      <c r="D9" s="47"/>
      <c r="E9" s="47"/>
      <c r="F9" s="47"/>
      <c r="G9" s="47"/>
      <c r="H9" s="3"/>
      <c r="I9" s="4"/>
    </row>
    <row r="10" spans="1:24" ht="14.5">
      <c r="A10" s="5"/>
    </row>
    <row r="11" spans="1:24" ht="14.5">
      <c r="A11" s="5"/>
    </row>
    <row r="12" spans="1:24" ht="14.5">
      <c r="A12" s="5"/>
    </row>
    <row r="13" spans="1:24" ht="14.5">
      <c r="A13" s="5"/>
    </row>
    <row r="14" spans="1:24" ht="14.5">
      <c r="A14" s="5"/>
    </row>
    <row r="15" spans="1:24" ht="14.5">
      <c r="A15" s="5"/>
    </row>
    <row r="16" spans="1:24" ht="14.5">
      <c r="A16" s="5"/>
    </row>
    <row r="17" spans="1:1" ht="14.5">
      <c r="A17" s="5"/>
    </row>
    <row r="18" spans="1:1" ht="14.5">
      <c r="A18" s="5"/>
    </row>
    <row r="19" spans="1:1" ht="14.5">
      <c r="A19" s="5"/>
    </row>
  </sheetData>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0"/>
  <sheetViews>
    <sheetView showGridLines="0" zoomScaleNormal="100" zoomScaleSheetLayoutView="100" workbookViewId="0"/>
  </sheetViews>
  <sheetFormatPr defaultRowHeight="14"/>
  <cols>
    <col min="1" max="1" width="85.75" style="260" customWidth="1"/>
    <col min="2" max="2" width="2.5" customWidth="1"/>
    <col min="13" max="13" width="9" customWidth="1"/>
  </cols>
  <sheetData>
    <row r="1" spans="1:11" s="213" customFormat="1" ht="49.5" customHeight="1">
      <c r="A1" s="302" t="s">
        <v>45</v>
      </c>
    </row>
    <row r="2" spans="1:11" s="298" customFormat="1" ht="19.5" customHeight="1">
      <c r="A2" s="306" t="s">
        <v>184</v>
      </c>
    </row>
    <row r="3" spans="1:11" s="299" customFormat="1" ht="19.5" customHeight="1">
      <c r="A3" s="306" t="s">
        <v>206</v>
      </c>
    </row>
    <row r="4" spans="1:11" s="299" customFormat="1" ht="33" customHeight="1">
      <c r="A4" s="306" t="s">
        <v>207</v>
      </c>
    </row>
    <row r="5" spans="1:11" s="299" customFormat="1" ht="33" customHeight="1">
      <c r="A5" s="306" t="s">
        <v>208</v>
      </c>
    </row>
    <row r="6" spans="1:11" s="299" customFormat="1" ht="33" customHeight="1">
      <c r="A6" s="306" t="s">
        <v>209</v>
      </c>
    </row>
    <row r="7" spans="1:11" s="299" customFormat="1" ht="33" customHeight="1">
      <c r="A7" s="306" t="s">
        <v>210</v>
      </c>
    </row>
    <row r="8" spans="1:11" s="299" customFormat="1" ht="19.5" customHeight="1">
      <c r="A8" s="311" t="s">
        <v>211</v>
      </c>
    </row>
    <row r="9" spans="1:11" s="299" customFormat="1" ht="33" customHeight="1">
      <c r="A9" s="306" t="s">
        <v>212</v>
      </c>
    </row>
    <row r="10" spans="1:11" s="55" customFormat="1" ht="19.5" customHeight="1">
      <c r="A10" s="312" t="s">
        <v>142</v>
      </c>
      <c r="B10" s="300"/>
      <c r="D10" s="300"/>
      <c r="E10" s="300"/>
      <c r="F10" s="300"/>
      <c r="G10" s="300"/>
      <c r="H10" s="300"/>
      <c r="I10" s="300"/>
      <c r="J10" s="300"/>
      <c r="K10" s="300"/>
    </row>
    <row r="11" spans="1:11" s="55" customFormat="1" ht="33" customHeight="1">
      <c r="A11" s="307" t="s">
        <v>186</v>
      </c>
      <c r="B11" s="300"/>
      <c r="C11" s="300"/>
      <c r="D11" s="300"/>
      <c r="E11" s="300"/>
      <c r="F11" s="300"/>
      <c r="G11" s="300"/>
      <c r="H11" s="300"/>
      <c r="I11" s="300"/>
      <c r="J11" s="300"/>
      <c r="K11" s="300"/>
    </row>
    <row r="12" spans="1:11" ht="33" customHeight="1">
      <c r="A12" s="308" t="s">
        <v>144</v>
      </c>
      <c r="B12" s="1"/>
      <c r="C12" s="1"/>
      <c r="D12" s="1"/>
      <c r="E12" s="1"/>
      <c r="F12" s="1"/>
      <c r="G12" s="1"/>
      <c r="H12" s="1"/>
      <c r="I12" s="1"/>
      <c r="J12" s="1"/>
      <c r="K12" s="1"/>
    </row>
    <row r="13" spans="1:11" ht="33" customHeight="1">
      <c r="A13" s="307" t="s">
        <v>147</v>
      </c>
      <c r="B13" s="1"/>
      <c r="C13" s="1"/>
      <c r="D13" s="1"/>
      <c r="E13" s="1"/>
      <c r="F13" s="1"/>
      <c r="G13" s="1"/>
      <c r="H13" s="1"/>
      <c r="I13" s="1"/>
      <c r="J13" s="1"/>
      <c r="K13" s="1"/>
    </row>
    <row r="14" spans="1:11" ht="33" customHeight="1">
      <c r="A14" s="308" t="s">
        <v>149</v>
      </c>
      <c r="B14" s="1"/>
      <c r="C14" s="1"/>
      <c r="D14" s="1"/>
      <c r="E14" s="1"/>
      <c r="F14" s="1"/>
      <c r="G14" s="1"/>
      <c r="H14" s="1"/>
      <c r="I14" s="1"/>
      <c r="J14" s="1"/>
      <c r="K14" s="1"/>
    </row>
    <row r="15" spans="1:11" ht="46.5" customHeight="1">
      <c r="A15" s="307" t="s">
        <v>150</v>
      </c>
      <c r="B15" s="1"/>
      <c r="C15" s="1"/>
      <c r="D15" s="1"/>
      <c r="E15" s="1"/>
      <c r="F15" s="1"/>
      <c r="G15" s="1"/>
      <c r="H15" s="1"/>
      <c r="I15" s="1"/>
      <c r="J15" s="1"/>
      <c r="K15" s="1"/>
    </row>
    <row r="16" spans="1:11">
      <c r="A16" s="308"/>
      <c r="B16" s="1"/>
      <c r="C16" s="1"/>
      <c r="D16" s="1"/>
      <c r="E16" s="1"/>
      <c r="F16" s="1"/>
      <c r="G16" s="1"/>
      <c r="H16" s="1"/>
      <c r="I16" s="1"/>
      <c r="J16" s="1"/>
      <c r="K16" s="1"/>
    </row>
    <row r="17" spans="1:11">
      <c r="A17" s="307"/>
      <c r="B17" s="1"/>
      <c r="C17" s="1"/>
      <c r="D17" s="1"/>
      <c r="E17" s="1"/>
      <c r="F17" s="1"/>
      <c r="G17" s="1"/>
      <c r="H17" s="1"/>
      <c r="I17" s="1"/>
      <c r="J17" s="1"/>
      <c r="K17" s="1"/>
    </row>
    <row r="18" spans="1:11">
      <c r="A18" s="308"/>
      <c r="B18" s="1"/>
      <c r="C18" s="1"/>
      <c r="D18" s="1"/>
      <c r="E18" s="1"/>
      <c r="F18" s="1"/>
      <c r="G18" s="1"/>
      <c r="H18" s="1"/>
      <c r="I18" s="1"/>
      <c r="J18" s="1"/>
      <c r="K18" s="1"/>
    </row>
    <row r="19" spans="1:11">
      <c r="A19" s="309"/>
      <c r="B19" s="1"/>
      <c r="C19" s="1"/>
      <c r="D19" s="1"/>
      <c r="E19" s="1"/>
      <c r="F19" s="1"/>
      <c r="G19" s="1"/>
      <c r="H19" s="1"/>
      <c r="I19" s="1"/>
      <c r="J19" s="1"/>
      <c r="K19" s="1"/>
    </row>
    <row r="20" spans="1:11">
      <c r="A20" s="310"/>
      <c r="B20" s="1"/>
      <c r="C20" s="1"/>
      <c r="D20" s="1"/>
      <c r="E20" s="1"/>
      <c r="F20" s="1"/>
      <c r="G20" s="1"/>
      <c r="H20" s="1"/>
      <c r="I20" s="1"/>
      <c r="J20" s="1"/>
      <c r="K20" s="1"/>
    </row>
  </sheetData>
  <hyperlinks>
    <hyperlink ref="A2" location="'1. Coverage'!A1" display="Table 1  Number of ED facilities/records and ED coverage** in NACRS, 2014–2015 and 2015–2016"/>
    <hyperlink ref="A3" location="'2. ASLOS by PT'!A1" display="Tab 2"/>
    <hyperlink ref="A4" location="'3. LOS by CTAS and Admitted'!A1" display="Tab 3"/>
    <hyperlink ref="A5" location="'4. Visits and LOS by Peer Hosp'!A1" display="Tab 4"/>
    <hyperlink ref="A6" location="'5. Visits and LOS by Age Grp '!A1" display="Tab 5"/>
    <hyperlink ref="A7" location="'6. Top 10 Main Problems'!A1" display="Table 6a Top 10 Main Problems — Number of ED visits, NACRS, 2015–2016 and Table 6b  Number of ED facilities/records and ED coverage with main problem diagnosis in NACRS, 2014–2015 and 2015–2016"/>
    <hyperlink ref="A9" location="'7. Frequent Users'!A1" display="Tab 7"/>
    <hyperlink ref="A2:XFD2" location="'1 Coverage'!A1" display="Table 1  Number of ED facilities/records and ED coverage in NACRS, 2014–2015 and 2015–2016"/>
    <hyperlink ref="A3:XFD3" location="'2 ASLOS by PT'!A1" display="Table 2 Age-standardized length of stay in ED, participating provinces/territories, NACRS, 2015–2016"/>
    <hyperlink ref="A4:XFD4" location="'3 LOS by CTAS and admitted'!A1" display="'3 LOS by CTAS and admitted'!A1"/>
    <hyperlink ref="A5:XFD5" location="'4 Visits and LOS by peer hosp'!A1" display="'4 Visits and LOS by peer hosp'!A1"/>
    <hyperlink ref="A6:XFD6" location="'5 Visits and LOS by age grp '!A1" display="'5 Visits and LOS by age grp '!A1"/>
    <hyperlink ref="A7:XFD7" location="'6 Top 10 main problems'!A1" display="'6 Top 10 main problems'!A1"/>
    <hyperlink ref="A9:XFD9" location="'7 Frequent users'!A1" display="'7 Frequent users'!A1"/>
    <hyperlink ref="A8:XFD8" location="'6 Top 10 main problems'!A1" display="Table 6b Number of ED facilities/records and ED coverage with main problem diagnosis in NACRS, 2015–2016"/>
    <hyperlink ref="A10" location="'8 5-year trend — Admit LOS'!A1" display="Table 8 5-year trend, total time spent in emergency department for admitted patients, 2012–2013 to 2016–2017"/>
    <hyperlink ref="A11" location="'9 TPIA TWIB LOS'!A1" display="Table 9 Emergency Department Wait Time for Physician Initial Assessment, Inpatient Bed and Total Time Spent in Emergency Department for Admitted Patients"/>
    <hyperlink ref="A12" location="'10 Reg time — Admit LOS'!A1" display="Table 10 Number of emergency department visits and total time spent in emergency department for admitted patients by registration time, 2015–2016 and 2016–2017"/>
    <hyperlink ref="A13" location="'11 Reg day — Admit LOS '!A1" display="Table 11 Number of emergency department visits and total time spent in emergency department for admitted patients by day of registration, 2015–2016 and 2016–2017"/>
    <hyperlink ref="A14" location="'12 Age breakdown — Admit LOS'!A1" display="Table 12 Number of emergency department visits and total time spent in emergency department for admitted patients by age group, 2015–2016 and 2016–2017"/>
    <hyperlink ref="A15" location="'13 High-volume problem — AdmLOS'!A1" display="Table 13 Number of emergency department visits and total time spent in emergency department for admitted patients for top 20 (by admitted volume) main problems with large increases in length of stay, 2015–2016 and 2016–2017"/>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3"/>
  <sheetViews>
    <sheetView showGridLines="0" topLeftCell="A2" zoomScaleNormal="100" zoomScaleSheetLayoutView="100" workbookViewId="0"/>
  </sheetViews>
  <sheetFormatPr defaultRowHeight="14"/>
  <cols>
    <col min="1" max="1" width="21.33203125" customWidth="1"/>
    <col min="2" max="2" width="17.25" customWidth="1"/>
    <col min="3" max="3" width="17.25" style="6" customWidth="1"/>
    <col min="4" max="5" width="17.25" customWidth="1"/>
    <col min="6" max="6" width="17.25" style="6" customWidth="1"/>
    <col min="7" max="7" width="17.25" customWidth="1"/>
    <col min="9" max="9" width="9.33203125" customWidth="1"/>
    <col min="10" max="10" width="14" customWidth="1"/>
    <col min="11" max="11" width="15.08203125" customWidth="1"/>
    <col min="12" max="12" width="15" customWidth="1"/>
    <col min="13" max="13" width="15.25" customWidth="1"/>
    <col min="14" max="14" width="15.75" customWidth="1"/>
  </cols>
  <sheetData>
    <row r="1" spans="1:12" s="399" customFormat="1" hidden="1">
      <c r="A1" s="398" t="s">
        <v>198</v>
      </c>
      <c r="B1" s="396"/>
      <c r="C1" s="396"/>
      <c r="D1" s="396"/>
      <c r="E1" s="396"/>
      <c r="F1" s="396"/>
      <c r="G1" s="396"/>
      <c r="H1" s="396"/>
      <c r="I1" s="396"/>
      <c r="J1" s="396"/>
      <c r="K1" s="396"/>
      <c r="L1" s="397"/>
    </row>
    <row r="2" spans="1:12" s="94" customFormat="1" ht="24" customHeight="1">
      <c r="A2" s="311" t="s">
        <v>46</v>
      </c>
      <c r="C2" s="95"/>
      <c r="F2" s="95"/>
    </row>
    <row r="3" spans="1:12" s="89" customFormat="1" ht="20.25" customHeight="1">
      <c r="A3" s="100" t="s">
        <v>213</v>
      </c>
      <c r="B3" s="100"/>
      <c r="C3" s="100"/>
      <c r="D3" s="100"/>
      <c r="E3" s="100"/>
      <c r="F3" s="100"/>
      <c r="G3" s="100"/>
    </row>
    <row r="4" spans="1:12" ht="58">
      <c r="A4" s="313" t="s">
        <v>31</v>
      </c>
      <c r="B4" s="314" t="s">
        <v>225</v>
      </c>
      <c r="C4" s="315" t="s">
        <v>226</v>
      </c>
      <c r="D4" s="314" t="s">
        <v>229</v>
      </c>
      <c r="E4" s="314" t="s">
        <v>227</v>
      </c>
      <c r="F4" s="315" t="s">
        <v>228</v>
      </c>
      <c r="G4" s="316" t="s">
        <v>230</v>
      </c>
    </row>
    <row r="5" spans="1:12" ht="15" customHeight="1">
      <c r="A5" s="101" t="s">
        <v>0</v>
      </c>
      <c r="B5" s="102">
        <v>0</v>
      </c>
      <c r="C5" s="103">
        <v>0</v>
      </c>
      <c r="D5" s="104">
        <v>0</v>
      </c>
      <c r="E5" s="103">
        <v>0</v>
      </c>
      <c r="F5" s="103">
        <v>0</v>
      </c>
      <c r="G5" s="386">
        <v>0</v>
      </c>
    </row>
    <row r="6" spans="1:12" ht="15" customHeight="1">
      <c r="A6" s="105" t="s">
        <v>1</v>
      </c>
      <c r="B6" s="106">
        <v>1</v>
      </c>
      <c r="C6" s="107">
        <v>24340</v>
      </c>
      <c r="D6" s="108">
        <v>0.25834801621839643</v>
      </c>
      <c r="E6" s="106">
        <v>1</v>
      </c>
      <c r="F6" s="107">
        <v>23858</v>
      </c>
      <c r="G6" s="387">
        <v>0.25625382640731231</v>
      </c>
    </row>
    <row r="7" spans="1:12" ht="15" customHeight="1">
      <c r="A7" s="101" t="s">
        <v>2</v>
      </c>
      <c r="B7" s="102">
        <v>11</v>
      </c>
      <c r="C7" s="109">
        <v>294767</v>
      </c>
      <c r="D7" s="104">
        <v>0.50397773222245212</v>
      </c>
      <c r="E7" s="102">
        <v>11</v>
      </c>
      <c r="F7" s="109">
        <v>315977</v>
      </c>
      <c r="G7" s="388">
        <v>0.55253195213605866</v>
      </c>
    </row>
    <row r="8" spans="1:12" ht="15" customHeight="1">
      <c r="A8" s="105" t="s">
        <v>3</v>
      </c>
      <c r="B8" s="106">
        <v>0</v>
      </c>
      <c r="C8" s="110">
        <v>0</v>
      </c>
      <c r="D8" s="108">
        <v>0</v>
      </c>
      <c r="E8" s="110">
        <v>0</v>
      </c>
      <c r="F8" s="110">
        <v>0</v>
      </c>
      <c r="G8" s="389">
        <v>0</v>
      </c>
    </row>
    <row r="9" spans="1:12" ht="15" customHeight="1">
      <c r="A9" s="101" t="s">
        <v>4</v>
      </c>
      <c r="B9" s="102">
        <v>0</v>
      </c>
      <c r="C9" s="103">
        <v>0</v>
      </c>
      <c r="D9" s="104">
        <v>0</v>
      </c>
      <c r="E9" s="103">
        <v>0</v>
      </c>
      <c r="F9" s="103">
        <v>0</v>
      </c>
      <c r="G9" s="386">
        <v>0</v>
      </c>
    </row>
    <row r="10" spans="1:12" ht="15" customHeight="1">
      <c r="A10" s="105" t="s">
        <v>5</v>
      </c>
      <c r="B10" s="106">
        <v>178</v>
      </c>
      <c r="C10" s="107">
        <v>6279031</v>
      </c>
      <c r="D10" s="108">
        <v>1</v>
      </c>
      <c r="E10" s="106">
        <v>179</v>
      </c>
      <c r="F10" s="107">
        <v>6336883</v>
      </c>
      <c r="G10" s="387">
        <v>1.0047167223654991</v>
      </c>
    </row>
    <row r="11" spans="1:12" ht="15" customHeight="1">
      <c r="A11" s="101" t="s">
        <v>52</v>
      </c>
      <c r="B11" s="102">
        <v>8</v>
      </c>
      <c r="C11" s="109">
        <v>318837</v>
      </c>
      <c r="D11" s="104">
        <v>0.44625291822258556</v>
      </c>
      <c r="E11" s="102">
        <v>8</v>
      </c>
      <c r="F11" s="109">
        <v>328935</v>
      </c>
      <c r="G11" s="391">
        <v>0.4545109104174036</v>
      </c>
    </row>
    <row r="12" spans="1:12" ht="15" customHeight="1">
      <c r="A12" s="105" t="s">
        <v>6</v>
      </c>
      <c r="B12" s="106">
        <v>6</v>
      </c>
      <c r="C12" s="107">
        <v>255338</v>
      </c>
      <c r="D12" s="108">
        <v>0.40319794341225551</v>
      </c>
      <c r="E12" s="106">
        <v>10</v>
      </c>
      <c r="F12" s="107">
        <v>293014</v>
      </c>
      <c r="G12" s="387">
        <v>0.45347043065251741</v>
      </c>
    </row>
    <row r="13" spans="1:12" ht="15" customHeight="1">
      <c r="A13" s="101" t="s">
        <v>7</v>
      </c>
      <c r="B13" s="102">
        <v>107</v>
      </c>
      <c r="C13" s="109">
        <v>2336794</v>
      </c>
      <c r="D13" s="104">
        <v>1</v>
      </c>
      <c r="E13" s="102">
        <v>107</v>
      </c>
      <c r="F13" s="109">
        <v>2282193</v>
      </c>
      <c r="G13" s="388">
        <v>1</v>
      </c>
    </row>
    <row r="14" spans="1:12" ht="15" customHeight="1">
      <c r="A14" s="105" t="s">
        <v>8</v>
      </c>
      <c r="B14" s="106">
        <v>29</v>
      </c>
      <c r="C14" s="107">
        <v>1570180</v>
      </c>
      <c r="D14" s="108">
        <v>0.74143364551824054</v>
      </c>
      <c r="E14" s="106">
        <v>29</v>
      </c>
      <c r="F14" s="107">
        <v>1588895</v>
      </c>
      <c r="G14" s="387">
        <v>0.71655283291580507</v>
      </c>
    </row>
    <row r="15" spans="1:12" ht="15" customHeight="1">
      <c r="A15" s="101" t="s">
        <v>9</v>
      </c>
      <c r="B15" s="102">
        <v>3</v>
      </c>
      <c r="C15" s="109">
        <v>41604</v>
      </c>
      <c r="D15" s="111">
        <v>1</v>
      </c>
      <c r="E15" s="102">
        <v>3</v>
      </c>
      <c r="F15" s="109">
        <v>42024</v>
      </c>
      <c r="G15" s="388">
        <v>1</v>
      </c>
      <c r="H15" s="6"/>
    </row>
    <row r="16" spans="1:12" ht="15" customHeight="1">
      <c r="A16" s="105" t="s">
        <v>10</v>
      </c>
      <c r="B16" s="106">
        <v>0</v>
      </c>
      <c r="C16" s="110">
        <v>0</v>
      </c>
      <c r="D16" s="108">
        <v>0</v>
      </c>
      <c r="E16" s="110">
        <v>0</v>
      </c>
      <c r="F16" s="110">
        <v>0</v>
      </c>
      <c r="G16" s="389">
        <v>0</v>
      </c>
    </row>
    <row r="17" spans="1:7" ht="15" customHeight="1">
      <c r="A17" s="101" t="s">
        <v>11</v>
      </c>
      <c r="B17" s="102">
        <v>0</v>
      </c>
      <c r="C17" s="103">
        <v>0</v>
      </c>
      <c r="D17" s="104">
        <v>0</v>
      </c>
      <c r="E17" s="103">
        <v>0</v>
      </c>
      <c r="F17" s="103">
        <v>0</v>
      </c>
      <c r="G17" s="386">
        <v>0</v>
      </c>
    </row>
    <row r="18" spans="1:7" ht="15" customHeight="1">
      <c r="A18" s="105" t="s">
        <v>12</v>
      </c>
      <c r="B18" s="112">
        <v>343</v>
      </c>
      <c r="C18" s="113">
        <v>11120891</v>
      </c>
      <c r="D18" s="114">
        <v>0.63758051389000048</v>
      </c>
      <c r="E18" s="112">
        <v>348</v>
      </c>
      <c r="F18" s="113">
        <v>11211779</v>
      </c>
      <c r="G18" s="390">
        <v>0.63846272775081236</v>
      </c>
    </row>
    <row r="19" spans="1:7" s="50" customFormat="1" ht="17.25" customHeight="1">
      <c r="A19" s="117" t="s">
        <v>13</v>
      </c>
      <c r="B19" s="49"/>
      <c r="G19" s="66"/>
    </row>
    <row r="20" spans="1:7" s="50" customFormat="1" ht="12" customHeight="1">
      <c r="A20" s="118" t="s">
        <v>14</v>
      </c>
    </row>
    <row r="21" spans="1:7" s="50" customFormat="1" ht="12" customHeight="1">
      <c r="A21" s="50" t="s">
        <v>223</v>
      </c>
      <c r="B21" s="301"/>
      <c r="C21" s="301"/>
      <c r="D21" s="301"/>
      <c r="E21" s="301"/>
      <c r="F21" s="301"/>
      <c r="G21" s="301"/>
    </row>
    <row r="22" spans="1:7" s="50" customFormat="1" ht="12" customHeight="1">
      <c r="A22" s="50" t="s">
        <v>220</v>
      </c>
      <c r="B22" s="301"/>
      <c r="C22" s="301"/>
      <c r="D22" s="301"/>
      <c r="E22" s="301"/>
      <c r="F22" s="301"/>
      <c r="G22" s="301"/>
    </row>
    <row r="23" spans="1:7" s="50" customFormat="1" ht="12" customHeight="1">
      <c r="A23" s="50" t="s">
        <v>224</v>
      </c>
      <c r="B23" s="301"/>
      <c r="C23" s="301"/>
      <c r="D23" s="301"/>
      <c r="E23" s="301"/>
      <c r="F23" s="301"/>
      <c r="G23" s="301"/>
    </row>
    <row r="24" spans="1:7" s="50" customFormat="1" ht="12" customHeight="1">
      <c r="A24" s="119" t="s">
        <v>15</v>
      </c>
    </row>
    <row r="25" spans="1:7" s="50" customFormat="1" ht="12" customHeight="1">
      <c r="A25" s="118" t="s">
        <v>135</v>
      </c>
    </row>
    <row r="26" spans="1:7" s="7" customFormat="1" ht="15.5"/>
    <row r="35" spans="3:6">
      <c r="C35"/>
      <c r="F35"/>
    </row>
    <row r="36" spans="3:6">
      <c r="C36"/>
      <c r="F36"/>
    </row>
    <row r="37" spans="3:6">
      <c r="C37"/>
      <c r="F37"/>
    </row>
    <row r="38" spans="3:6">
      <c r="C38"/>
      <c r="F38"/>
    </row>
    <row r="39" spans="3:6">
      <c r="C39"/>
      <c r="F39"/>
    </row>
    <row r="40" spans="3:6">
      <c r="C40"/>
      <c r="F40"/>
    </row>
    <row r="41" spans="3:6">
      <c r="C41"/>
      <c r="F41"/>
    </row>
    <row r="42" spans="3:6">
      <c r="C42"/>
      <c r="F42"/>
    </row>
    <row r="43" spans="3:6">
      <c r="C43"/>
      <c r="F43"/>
    </row>
  </sheetData>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1"/>
  <sheetViews>
    <sheetView showGridLines="0" topLeftCell="A2" zoomScaleNormal="100" zoomScaleSheetLayoutView="100" workbookViewId="0"/>
  </sheetViews>
  <sheetFormatPr defaultColWidth="8" defaultRowHeight="15.5"/>
  <cols>
    <col min="1" max="1" width="22.33203125" style="7" customWidth="1"/>
    <col min="2" max="3" width="17.08203125" style="7" customWidth="1"/>
    <col min="4" max="4" width="13.83203125" style="7" customWidth="1"/>
    <col min="5" max="5" width="17.5" style="7" bestFit="1" customWidth="1"/>
    <col min="6" max="6" width="12.33203125" style="7" customWidth="1"/>
    <col min="7" max="7" width="9.33203125" style="7" customWidth="1"/>
    <col min="8" max="8" width="10.25" style="7" customWidth="1"/>
    <col min="9" max="9" width="14.25" style="7" bestFit="1" customWidth="1"/>
    <col min="10" max="10" width="8" style="7"/>
    <col min="11" max="11" width="9.33203125" style="7" customWidth="1"/>
    <col min="12" max="12" width="8" style="7"/>
    <col min="13" max="13" width="14.5" style="7" customWidth="1"/>
    <col min="14" max="14" width="8" style="7"/>
    <col min="15" max="15" width="9.58203125" style="7" customWidth="1"/>
    <col min="16" max="16" width="9.08203125" style="7" customWidth="1"/>
    <col min="17" max="17" width="15" style="7" customWidth="1"/>
    <col min="18" max="16384" width="8" style="7"/>
  </cols>
  <sheetData>
    <row r="1" spans="1:7" s="400" customFormat="1" hidden="1">
      <c r="A1" s="398" t="s">
        <v>199</v>
      </c>
    </row>
    <row r="2" spans="1:7" s="115" customFormat="1" ht="24" customHeight="1">
      <c r="A2" s="93" t="s">
        <v>46</v>
      </c>
    </row>
    <row r="3" spans="1:7" s="116" customFormat="1" ht="20.25" customHeight="1">
      <c r="A3" s="120" t="s">
        <v>214</v>
      </c>
      <c r="B3" s="120"/>
      <c r="C3" s="120"/>
      <c r="G3" s="249"/>
    </row>
    <row r="4" spans="1:7" ht="42.5">
      <c r="A4" s="313" t="s">
        <v>32</v>
      </c>
      <c r="B4" s="314" t="s">
        <v>244</v>
      </c>
      <c r="C4" s="317" t="s">
        <v>245</v>
      </c>
    </row>
    <row r="5" spans="1:7" ht="15" customHeight="1">
      <c r="A5" s="127" t="s">
        <v>81</v>
      </c>
      <c r="B5" s="121">
        <v>2.9</v>
      </c>
      <c r="C5" s="122">
        <v>7.8</v>
      </c>
      <c r="D5" s="128"/>
      <c r="G5" s="128"/>
    </row>
    <row r="6" spans="1:7" ht="15" customHeight="1">
      <c r="A6" s="129" t="s">
        <v>82</v>
      </c>
      <c r="B6" s="168">
        <v>3</v>
      </c>
      <c r="C6" s="124">
        <v>7.9</v>
      </c>
      <c r="D6" s="128"/>
      <c r="G6" s="128"/>
    </row>
    <row r="7" spans="1:7" ht="15" customHeight="1">
      <c r="A7" s="127" t="s">
        <v>5</v>
      </c>
      <c r="B7" s="121">
        <v>2.6</v>
      </c>
      <c r="C7" s="122">
        <v>7.5</v>
      </c>
      <c r="D7" s="128"/>
      <c r="G7" s="128"/>
    </row>
    <row r="8" spans="1:7" ht="15" customHeight="1">
      <c r="A8" s="129" t="s">
        <v>83</v>
      </c>
      <c r="B8" s="123">
        <v>3.9</v>
      </c>
      <c r="C8" s="124">
        <v>11.9</v>
      </c>
      <c r="D8" s="128"/>
      <c r="G8" s="128"/>
    </row>
    <row r="9" spans="1:7" ht="15" customHeight="1">
      <c r="A9" s="127" t="s">
        <v>84</v>
      </c>
      <c r="B9" s="121">
        <v>3.5</v>
      </c>
      <c r="C9" s="122">
        <v>10.1</v>
      </c>
      <c r="D9" s="128"/>
      <c r="G9" s="128"/>
    </row>
    <row r="10" spans="1:7" ht="15" customHeight="1">
      <c r="A10" s="129" t="s">
        <v>7</v>
      </c>
      <c r="B10" s="123">
        <v>2.2000000000000002</v>
      </c>
      <c r="C10" s="124">
        <v>7.1000000000000005</v>
      </c>
      <c r="D10" s="128"/>
      <c r="G10" s="128"/>
    </row>
    <row r="11" spans="1:7" ht="15" customHeight="1">
      <c r="A11" s="127" t="s">
        <v>85</v>
      </c>
      <c r="B11" s="121">
        <v>2.9</v>
      </c>
      <c r="C11" s="122">
        <v>8.4</v>
      </c>
      <c r="D11" s="128"/>
      <c r="G11" s="128"/>
    </row>
    <row r="12" spans="1:7" ht="15" customHeight="1">
      <c r="A12" s="129" t="s">
        <v>9</v>
      </c>
      <c r="B12" s="123">
        <v>1.5</v>
      </c>
      <c r="C12" s="124">
        <v>4.3</v>
      </c>
      <c r="D12" s="128"/>
      <c r="G12" s="128"/>
    </row>
    <row r="13" spans="1:7" ht="15" customHeight="1">
      <c r="A13" s="127" t="s">
        <v>12</v>
      </c>
      <c r="B13" s="125">
        <v>2.7</v>
      </c>
      <c r="C13" s="126">
        <v>7.8</v>
      </c>
      <c r="D13" s="128"/>
      <c r="G13" s="128"/>
    </row>
    <row r="14" spans="1:7" s="50" customFormat="1" ht="17.25" customHeight="1">
      <c r="A14" s="117" t="s">
        <v>13</v>
      </c>
      <c r="B14" s="49"/>
    </row>
    <row r="15" spans="1:7" s="50" customFormat="1" ht="12" customHeight="1">
      <c r="A15" s="118" t="s">
        <v>16</v>
      </c>
    </row>
    <row r="16" spans="1:7" s="50" customFormat="1" ht="12" customHeight="1">
      <c r="A16" s="118" t="s">
        <v>17</v>
      </c>
    </row>
    <row r="17" spans="1:8" s="50" customFormat="1" ht="24" customHeight="1">
      <c r="A17" s="404" t="s">
        <v>233</v>
      </c>
      <c r="B17" s="405"/>
      <c r="C17" s="405"/>
      <c r="D17" s="405"/>
      <c r="E17" s="405"/>
      <c r="F17" s="405"/>
      <c r="G17" s="405"/>
      <c r="H17" s="405"/>
    </row>
    <row r="18" spans="1:8" s="50" customFormat="1" ht="12" customHeight="1">
      <c r="A18" s="371" t="s">
        <v>18</v>
      </c>
    </row>
    <row r="19" spans="1:8" s="50" customFormat="1" ht="12" customHeight="1">
      <c r="A19" s="406" t="s">
        <v>234</v>
      </c>
      <c r="B19" s="407"/>
      <c r="C19" s="407"/>
      <c r="D19" s="407"/>
      <c r="E19" s="407"/>
      <c r="F19" s="407"/>
      <c r="G19" s="407"/>
      <c r="H19" s="407"/>
    </row>
    <row r="20" spans="1:8" s="50" customFormat="1" ht="12" customHeight="1">
      <c r="A20" s="119" t="s">
        <v>15</v>
      </c>
    </row>
    <row r="21" spans="1:8" s="50" customFormat="1" ht="12" customHeight="1">
      <c r="A21" s="118" t="s">
        <v>218</v>
      </c>
    </row>
  </sheetData>
  <mergeCells count="2">
    <mergeCell ref="A17:H17"/>
    <mergeCell ref="A19:H19"/>
  </mergeCells>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4"/>
  <sheetViews>
    <sheetView showGridLines="0" topLeftCell="A2" zoomScaleNormal="100" zoomScaleSheetLayoutView="100" workbookViewId="0"/>
  </sheetViews>
  <sheetFormatPr defaultColWidth="7.75" defaultRowHeight="14"/>
  <cols>
    <col min="1" max="1" width="21.33203125" customWidth="1"/>
    <col min="2" max="4" width="15.33203125" customWidth="1"/>
    <col min="5" max="7" width="20.75" customWidth="1"/>
    <col min="9" max="15" width="17" customWidth="1"/>
  </cols>
  <sheetData>
    <row r="1" spans="1:10" s="399" customFormat="1" hidden="1">
      <c r="A1" s="398" t="s">
        <v>200</v>
      </c>
    </row>
    <row r="2" spans="1:10" s="130" customFormat="1" ht="24" customHeight="1">
      <c r="A2" s="92" t="s">
        <v>46</v>
      </c>
    </row>
    <row r="3" spans="1:10" s="408" customFormat="1" ht="36" customHeight="1">
      <c r="A3" s="408" t="s">
        <v>215</v>
      </c>
    </row>
    <row r="4" spans="1:10" s="55" customFormat="1" ht="15" customHeight="1">
      <c r="A4" s="318"/>
      <c r="B4" s="85" t="s">
        <v>231</v>
      </c>
      <c r="C4" s="86"/>
      <c r="D4" s="87"/>
      <c r="E4" s="85" t="s">
        <v>232</v>
      </c>
      <c r="F4" s="86"/>
      <c r="G4" s="86"/>
    </row>
    <row r="5" spans="1:10" ht="44.5">
      <c r="A5" s="75" t="s">
        <v>31</v>
      </c>
      <c r="B5" s="132" t="s">
        <v>277</v>
      </c>
      <c r="C5" s="72" t="s">
        <v>278</v>
      </c>
      <c r="D5" s="72" t="s">
        <v>279</v>
      </c>
      <c r="E5" s="72" t="s">
        <v>276</v>
      </c>
      <c r="F5" s="72" t="s">
        <v>275</v>
      </c>
      <c r="G5" s="74" t="s">
        <v>274</v>
      </c>
    </row>
    <row r="6" spans="1:10" ht="15" customHeight="1">
      <c r="A6" s="16" t="s">
        <v>19</v>
      </c>
      <c r="B6" s="134">
        <v>2.9</v>
      </c>
      <c r="C6" s="134">
        <v>2.4</v>
      </c>
      <c r="D6" s="134">
        <v>9.7000000000000011</v>
      </c>
      <c r="E6" s="134">
        <v>6.8</v>
      </c>
      <c r="F6" s="134">
        <v>6</v>
      </c>
      <c r="G6" s="135">
        <v>44.7</v>
      </c>
      <c r="I6" s="250"/>
      <c r="J6" s="252"/>
    </row>
    <row r="7" spans="1:10" ht="15" customHeight="1">
      <c r="A7" s="41" t="s">
        <v>20</v>
      </c>
      <c r="B7" s="136">
        <v>3.6</v>
      </c>
      <c r="C7" s="136">
        <v>2.2000000000000002</v>
      </c>
      <c r="D7" s="136">
        <v>8.5</v>
      </c>
      <c r="E7" s="136">
        <v>8.8000000000000007</v>
      </c>
      <c r="F7" s="136">
        <v>5</v>
      </c>
      <c r="G7" s="137">
        <v>32.700000000000003</v>
      </c>
    </row>
    <row r="8" spans="1:10" ht="15" customHeight="1">
      <c r="A8" s="16" t="s">
        <v>5</v>
      </c>
      <c r="B8" s="134">
        <v>3.1</v>
      </c>
      <c r="C8" s="134">
        <v>1.7</v>
      </c>
      <c r="D8" s="134">
        <v>10.5</v>
      </c>
      <c r="E8" s="134">
        <v>7</v>
      </c>
      <c r="F8" s="134">
        <v>4</v>
      </c>
      <c r="G8" s="138">
        <v>31.3</v>
      </c>
    </row>
    <row r="9" spans="1:10" ht="15" customHeight="1">
      <c r="A9" s="41" t="s">
        <v>21</v>
      </c>
      <c r="B9" s="136">
        <v>4.7</v>
      </c>
      <c r="C9" s="136">
        <v>3.1</v>
      </c>
      <c r="D9" s="136">
        <v>13.9</v>
      </c>
      <c r="E9" s="136">
        <v>12.1</v>
      </c>
      <c r="F9" s="136">
        <v>7.4</v>
      </c>
      <c r="G9" s="137">
        <v>43.5</v>
      </c>
    </row>
    <row r="10" spans="1:10" ht="15" customHeight="1">
      <c r="A10" s="16" t="s">
        <v>22</v>
      </c>
      <c r="B10" s="134">
        <v>3.9</v>
      </c>
      <c r="C10" s="134">
        <v>2.6</v>
      </c>
      <c r="D10" s="134">
        <v>9.5</v>
      </c>
      <c r="E10" s="134">
        <v>8.5</v>
      </c>
      <c r="F10" s="134">
        <v>6.3</v>
      </c>
      <c r="G10" s="138">
        <v>31.3</v>
      </c>
    </row>
    <row r="11" spans="1:10" ht="15" customHeight="1">
      <c r="A11" s="41" t="s">
        <v>7</v>
      </c>
      <c r="B11" s="136">
        <v>3</v>
      </c>
      <c r="C11" s="136">
        <v>1.5</v>
      </c>
      <c r="D11" s="136">
        <v>8.7000000000000011</v>
      </c>
      <c r="E11" s="136">
        <v>7.4</v>
      </c>
      <c r="F11" s="136">
        <v>4</v>
      </c>
      <c r="G11" s="137">
        <v>28.3</v>
      </c>
    </row>
    <row r="12" spans="1:10" ht="15" customHeight="1">
      <c r="A12" s="16" t="s">
        <v>23</v>
      </c>
      <c r="B12" s="134">
        <v>3.3000000000000003</v>
      </c>
      <c r="C12" s="134">
        <v>2.1</v>
      </c>
      <c r="D12" s="134">
        <v>11.9</v>
      </c>
      <c r="E12" s="134">
        <v>6.9</v>
      </c>
      <c r="F12" s="134">
        <v>4.5</v>
      </c>
      <c r="G12" s="138">
        <v>42.7</v>
      </c>
    </row>
    <row r="13" spans="1:10" ht="15" customHeight="1">
      <c r="A13" s="41" t="s">
        <v>9</v>
      </c>
      <c r="B13" s="136">
        <v>2</v>
      </c>
      <c r="C13" s="136">
        <v>1.2</v>
      </c>
      <c r="D13" s="136">
        <v>8.1999999999999993</v>
      </c>
      <c r="E13" s="136">
        <v>4.6000000000000005</v>
      </c>
      <c r="F13" s="136">
        <v>3</v>
      </c>
      <c r="G13" s="137">
        <v>25.900000000000002</v>
      </c>
    </row>
    <row r="14" spans="1:10" ht="15" customHeight="1">
      <c r="A14" s="16" t="s">
        <v>12</v>
      </c>
      <c r="B14" s="27">
        <v>3.2</v>
      </c>
      <c r="C14" s="27">
        <v>1.8</v>
      </c>
      <c r="D14" s="27">
        <v>10.3</v>
      </c>
      <c r="E14" s="27">
        <v>7.2</v>
      </c>
      <c r="F14" s="27">
        <v>4.3</v>
      </c>
      <c r="G14" s="28">
        <v>32.6</v>
      </c>
    </row>
    <row r="15" spans="1:10" s="50" customFormat="1" ht="17.25" customHeight="1">
      <c r="A15" s="117" t="s">
        <v>13</v>
      </c>
      <c r="B15" s="49"/>
    </row>
    <row r="16" spans="1:10" s="50" customFormat="1" ht="12" customHeight="1">
      <c r="A16" s="133" t="s">
        <v>14</v>
      </c>
      <c r="B16" s="49"/>
    </row>
    <row r="17" spans="1:7" s="50" customFormat="1" ht="24" customHeight="1">
      <c r="A17" s="409" t="s">
        <v>86</v>
      </c>
      <c r="B17" s="405"/>
      <c r="C17" s="405"/>
      <c r="D17" s="405"/>
      <c r="E17" s="405"/>
      <c r="F17" s="405"/>
      <c r="G17" s="405"/>
    </row>
    <row r="18" spans="1:7" s="50" customFormat="1" ht="24" customHeight="1">
      <c r="A18" s="409" t="s">
        <v>87</v>
      </c>
      <c r="B18" s="409"/>
      <c r="C18" s="409"/>
      <c r="D18" s="409"/>
      <c r="E18" s="409"/>
      <c r="F18" s="409"/>
      <c r="G18" s="409"/>
    </row>
    <row r="19" spans="1:7" s="50" customFormat="1" ht="12" customHeight="1">
      <c r="A19" s="50" t="s">
        <v>24</v>
      </c>
    </row>
    <row r="20" spans="1:7" s="50" customFormat="1" ht="24" customHeight="1">
      <c r="A20" s="404" t="s">
        <v>235</v>
      </c>
      <c r="B20" s="404"/>
      <c r="C20" s="404"/>
      <c r="D20" s="404"/>
      <c r="E20" s="404"/>
      <c r="F20" s="404"/>
      <c r="G20" s="404"/>
    </row>
    <row r="21" spans="1:7" s="50" customFormat="1" ht="12" customHeight="1">
      <c r="A21" s="372" t="s">
        <v>18</v>
      </c>
      <c r="B21" s="49"/>
    </row>
    <row r="22" spans="1:7" s="50" customFormat="1" ht="12" customHeight="1">
      <c r="A22" s="50" t="s">
        <v>236</v>
      </c>
    </row>
    <row r="23" spans="1:7" s="50" customFormat="1" ht="12" customHeight="1">
      <c r="A23" s="119" t="s">
        <v>15</v>
      </c>
    </row>
    <row r="24" spans="1:7" s="50" customFormat="1" ht="12" customHeight="1">
      <c r="A24" s="118" t="s">
        <v>218</v>
      </c>
    </row>
  </sheetData>
  <mergeCells count="4">
    <mergeCell ref="A3:XFD3"/>
    <mergeCell ref="A17:G17"/>
    <mergeCell ref="A18:G18"/>
    <mergeCell ref="A20:G20"/>
  </mergeCells>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colBreaks count="1" manualBreakCount="1">
    <brk id="7" min="2"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3"/>
  <sheetViews>
    <sheetView showGridLines="0" zoomScale="80" zoomScaleNormal="80" zoomScaleSheetLayoutView="100" workbookViewId="0">
      <pane ySplit="5" topLeftCell="A6" activePane="bottomLeft" state="frozen"/>
      <selection pane="bottomLeft"/>
    </sheetView>
  </sheetViews>
  <sheetFormatPr defaultRowHeight="14"/>
  <cols>
    <col min="1" max="1" width="21.58203125" customWidth="1"/>
    <col min="2" max="2" width="10.25" customWidth="1"/>
    <col min="3" max="3" width="13.83203125" customWidth="1"/>
    <col min="4" max="4" width="18.33203125" customWidth="1"/>
    <col min="5" max="5" width="13.83203125" customWidth="1"/>
    <col min="6" max="6" width="20.33203125" customWidth="1"/>
    <col min="7" max="7" width="13.83203125" customWidth="1"/>
    <col min="8" max="8" width="13.83203125" style="8" customWidth="1"/>
    <col min="9" max="9" width="18.58203125" customWidth="1"/>
    <col min="11" max="11" width="23.08203125" customWidth="1"/>
    <col min="12" max="12" width="10.5" customWidth="1"/>
    <col min="13" max="13" width="10.58203125" customWidth="1"/>
    <col min="15" max="15" width="10.83203125" customWidth="1"/>
    <col min="17" max="17" width="10.75" customWidth="1"/>
    <col min="18" max="18" width="10.25" customWidth="1"/>
  </cols>
  <sheetData>
    <row r="1" spans="1:9" s="399" customFormat="1" hidden="1">
      <c r="A1" s="398" t="s">
        <v>201</v>
      </c>
      <c r="H1" s="401"/>
    </row>
    <row r="2" spans="1:9" s="94" customFormat="1" ht="24" customHeight="1">
      <c r="A2" s="93" t="s">
        <v>46</v>
      </c>
      <c r="H2" s="142"/>
    </row>
    <row r="3" spans="1:9" s="143" customFormat="1" ht="20.25" customHeight="1">
      <c r="A3" s="131" t="s">
        <v>238</v>
      </c>
      <c r="B3" s="131"/>
      <c r="C3" s="131"/>
      <c r="D3" s="131"/>
      <c r="E3" s="131"/>
      <c r="F3" s="131"/>
      <c r="G3" s="131"/>
      <c r="H3" s="131"/>
      <c r="I3" s="131"/>
    </row>
    <row r="4" spans="1:9" s="42" customFormat="1">
      <c r="A4" s="319"/>
      <c r="B4" s="320"/>
      <c r="C4" s="258" t="s">
        <v>65</v>
      </c>
      <c r="D4" s="259"/>
      <c r="E4" s="258" t="s">
        <v>66</v>
      </c>
      <c r="F4" s="259"/>
      <c r="G4" s="258" t="s">
        <v>67</v>
      </c>
      <c r="H4" s="84"/>
      <c r="I4" s="259"/>
    </row>
    <row r="5" spans="1:9" ht="58.5">
      <c r="A5" s="76" t="s">
        <v>53</v>
      </c>
      <c r="B5" s="77" t="s">
        <v>47</v>
      </c>
      <c r="C5" s="72" t="s">
        <v>286</v>
      </c>
      <c r="D5" s="72" t="s">
        <v>285</v>
      </c>
      <c r="E5" s="72" t="s">
        <v>284</v>
      </c>
      <c r="F5" s="72" t="s">
        <v>283</v>
      </c>
      <c r="G5" s="72" t="s">
        <v>282</v>
      </c>
      <c r="H5" s="72" t="s">
        <v>281</v>
      </c>
      <c r="I5" s="72" t="s">
        <v>280</v>
      </c>
    </row>
    <row r="6" spans="1:9" ht="15" customHeight="1">
      <c r="A6" s="45" t="s">
        <v>25</v>
      </c>
      <c r="B6" s="231" t="s">
        <v>96</v>
      </c>
      <c r="C6" s="20">
        <v>104892</v>
      </c>
      <c r="D6" s="21">
        <v>9.4</v>
      </c>
      <c r="E6" s="20">
        <v>92045</v>
      </c>
      <c r="F6" s="21">
        <v>7.6000000000000005</v>
      </c>
      <c r="G6" s="20">
        <v>12847</v>
      </c>
      <c r="H6" s="21">
        <v>12.2</v>
      </c>
      <c r="I6" s="22">
        <v>25.3</v>
      </c>
    </row>
    <row r="7" spans="1:9" ht="15" customHeight="1">
      <c r="A7" s="151" t="s">
        <v>25</v>
      </c>
      <c r="B7" s="231" t="s">
        <v>5</v>
      </c>
      <c r="C7" s="20">
        <v>1298928</v>
      </c>
      <c r="D7" s="21">
        <v>10.8</v>
      </c>
      <c r="E7" s="20">
        <v>1108016</v>
      </c>
      <c r="F7" s="21">
        <v>7</v>
      </c>
      <c r="G7" s="20">
        <v>190912</v>
      </c>
      <c r="H7" s="21">
        <v>14.7</v>
      </c>
      <c r="I7" s="22">
        <v>29.6</v>
      </c>
    </row>
    <row r="8" spans="1:9" ht="15" customHeight="1">
      <c r="A8" s="152" t="s">
        <v>25</v>
      </c>
      <c r="B8" s="231" t="s">
        <v>97</v>
      </c>
      <c r="C8" s="20">
        <v>156251</v>
      </c>
      <c r="D8" s="21">
        <v>13</v>
      </c>
      <c r="E8" s="20">
        <v>136333</v>
      </c>
      <c r="F8" s="21">
        <v>9.3000000000000007</v>
      </c>
      <c r="G8" s="20">
        <v>19918</v>
      </c>
      <c r="H8" s="21">
        <v>12.7</v>
      </c>
      <c r="I8" s="22">
        <v>33.5</v>
      </c>
    </row>
    <row r="9" spans="1:9" ht="15" customHeight="1">
      <c r="A9" s="153" t="s">
        <v>25</v>
      </c>
      <c r="B9" s="231" t="s">
        <v>98</v>
      </c>
      <c r="C9" s="20">
        <v>220279</v>
      </c>
      <c r="D9" s="21">
        <v>12.4</v>
      </c>
      <c r="E9" s="20">
        <v>182169</v>
      </c>
      <c r="F9" s="21">
        <v>7.6999999999999993</v>
      </c>
      <c r="G9" s="20">
        <v>38110</v>
      </c>
      <c r="H9" s="21">
        <v>17.3</v>
      </c>
      <c r="I9" s="22">
        <v>34.6</v>
      </c>
    </row>
    <row r="10" spans="1:9" ht="15" customHeight="1">
      <c r="A10" s="154" t="s">
        <v>25</v>
      </c>
      <c r="B10" s="231" t="s">
        <v>7</v>
      </c>
      <c r="C10" s="20">
        <v>631180</v>
      </c>
      <c r="D10" s="21">
        <v>12.200000000000001</v>
      </c>
      <c r="E10" s="20">
        <v>527684</v>
      </c>
      <c r="F10" s="21">
        <v>8.1999999999999993</v>
      </c>
      <c r="G10" s="20">
        <v>103496</v>
      </c>
      <c r="H10" s="21">
        <v>16.399999999999999</v>
      </c>
      <c r="I10" s="22">
        <v>29</v>
      </c>
    </row>
    <row r="11" spans="1:9" ht="15" customHeight="1">
      <c r="A11" s="152" t="s">
        <v>25</v>
      </c>
      <c r="B11" s="231" t="s">
        <v>99</v>
      </c>
      <c r="C11" s="20">
        <v>735102</v>
      </c>
      <c r="D11" s="21">
        <v>10.200000000000001</v>
      </c>
      <c r="E11" s="20">
        <v>631658</v>
      </c>
      <c r="F11" s="21">
        <v>6.4</v>
      </c>
      <c r="G11" s="20">
        <v>103444</v>
      </c>
      <c r="H11" s="21">
        <v>14.1</v>
      </c>
      <c r="I11" s="22">
        <v>38.1</v>
      </c>
    </row>
    <row r="12" spans="1:9" ht="15" customHeight="1">
      <c r="A12" s="155" t="s">
        <v>25</v>
      </c>
      <c r="B12" s="232" t="s">
        <v>12</v>
      </c>
      <c r="C12" s="29">
        <v>3146632</v>
      </c>
      <c r="D12" s="30">
        <v>11.1</v>
      </c>
      <c r="E12" s="29">
        <v>2677905</v>
      </c>
      <c r="F12" s="30">
        <v>7.3</v>
      </c>
      <c r="G12" s="29">
        <v>468727</v>
      </c>
      <c r="H12" s="30">
        <v>14.9</v>
      </c>
      <c r="I12" s="31">
        <v>31</v>
      </c>
    </row>
    <row r="13" spans="1:9" ht="15" customHeight="1">
      <c r="A13" s="44" t="s">
        <v>33</v>
      </c>
      <c r="B13" s="233" t="s">
        <v>5</v>
      </c>
      <c r="C13" s="17">
        <v>2372812</v>
      </c>
      <c r="D13" s="18">
        <v>9.9</v>
      </c>
      <c r="E13" s="17">
        <v>2089517</v>
      </c>
      <c r="F13" s="18">
        <v>6.7000000000000011</v>
      </c>
      <c r="G13" s="17">
        <v>283295</v>
      </c>
      <c r="H13" s="18">
        <v>11.9</v>
      </c>
      <c r="I13" s="19">
        <v>35.300000000000004</v>
      </c>
    </row>
    <row r="14" spans="1:9" ht="15" customHeight="1">
      <c r="A14" s="156" t="s">
        <v>33</v>
      </c>
      <c r="B14" s="233" t="s">
        <v>97</v>
      </c>
      <c r="C14" s="17">
        <v>102022</v>
      </c>
      <c r="D14" s="18">
        <v>17.7</v>
      </c>
      <c r="E14" s="17">
        <v>91108</v>
      </c>
      <c r="F14" s="18">
        <v>10.8</v>
      </c>
      <c r="G14" s="17">
        <v>10914</v>
      </c>
      <c r="H14" s="18">
        <v>10.7</v>
      </c>
      <c r="I14" s="19">
        <v>49.300000000000004</v>
      </c>
    </row>
    <row r="15" spans="1:9" ht="15" customHeight="1">
      <c r="A15" s="157" t="s">
        <v>33</v>
      </c>
      <c r="B15" s="233" t="s">
        <v>98</v>
      </c>
      <c r="C15" s="17">
        <v>30676</v>
      </c>
      <c r="D15" s="18">
        <v>9.9</v>
      </c>
      <c r="E15" s="17">
        <v>25317</v>
      </c>
      <c r="F15" s="18">
        <v>8.3000000000000007</v>
      </c>
      <c r="G15" s="17">
        <v>5359</v>
      </c>
      <c r="H15" s="18">
        <v>17.5</v>
      </c>
      <c r="I15" s="19">
        <v>16.2</v>
      </c>
    </row>
    <row r="16" spans="1:9" ht="15" customHeight="1">
      <c r="A16" s="156" t="s">
        <v>33</v>
      </c>
      <c r="B16" s="233" t="s">
        <v>7</v>
      </c>
      <c r="C16" s="17">
        <v>318611</v>
      </c>
      <c r="D16" s="18">
        <v>8.9</v>
      </c>
      <c r="E16" s="17">
        <v>279614</v>
      </c>
      <c r="F16" s="18">
        <v>6.6000000000000005</v>
      </c>
      <c r="G16" s="17">
        <v>38997</v>
      </c>
      <c r="H16" s="18">
        <v>12.2</v>
      </c>
      <c r="I16" s="19">
        <v>34.5</v>
      </c>
    </row>
    <row r="17" spans="1:10" ht="15" customHeight="1">
      <c r="A17" s="158" t="s">
        <v>33</v>
      </c>
      <c r="B17" s="233" t="s">
        <v>99</v>
      </c>
      <c r="C17" s="17">
        <v>571726</v>
      </c>
      <c r="D17" s="18">
        <v>9.2000000000000011</v>
      </c>
      <c r="E17" s="17">
        <v>497917</v>
      </c>
      <c r="F17" s="18">
        <v>5.9</v>
      </c>
      <c r="G17" s="17">
        <v>73809</v>
      </c>
      <c r="H17" s="18">
        <v>12.9</v>
      </c>
      <c r="I17" s="19">
        <v>46.7</v>
      </c>
    </row>
    <row r="18" spans="1:10" ht="15" customHeight="1">
      <c r="A18" s="157" t="s">
        <v>33</v>
      </c>
      <c r="B18" s="234" t="s">
        <v>12</v>
      </c>
      <c r="C18" s="32">
        <v>3395847</v>
      </c>
      <c r="D18" s="33">
        <v>9.9</v>
      </c>
      <c r="E18" s="32">
        <v>2983473</v>
      </c>
      <c r="F18" s="33">
        <v>6.6000000000000005</v>
      </c>
      <c r="G18" s="32">
        <v>412374</v>
      </c>
      <c r="H18" s="33">
        <v>12.1</v>
      </c>
      <c r="I18" s="34">
        <v>37.800000000000004</v>
      </c>
    </row>
    <row r="19" spans="1:10" ht="15" customHeight="1">
      <c r="A19" s="43" t="s">
        <v>34</v>
      </c>
      <c r="B19" s="231" t="s">
        <v>100</v>
      </c>
      <c r="C19" s="20">
        <v>23857</v>
      </c>
      <c r="D19" s="21">
        <v>8.3000000000000007</v>
      </c>
      <c r="E19" s="20">
        <v>21590</v>
      </c>
      <c r="F19" s="21">
        <v>6.6000000000000005</v>
      </c>
      <c r="G19" s="20">
        <v>2267</v>
      </c>
      <c r="H19" s="21">
        <v>9.5</v>
      </c>
      <c r="I19" s="22">
        <v>44.7</v>
      </c>
    </row>
    <row r="20" spans="1:10" ht="15" customHeight="1">
      <c r="A20" s="154" t="s">
        <v>34</v>
      </c>
      <c r="B20" s="231" t="s">
        <v>96</v>
      </c>
      <c r="C20" s="20">
        <v>114447</v>
      </c>
      <c r="D20" s="21">
        <v>11.5</v>
      </c>
      <c r="E20" s="20">
        <v>104228</v>
      </c>
      <c r="F20" s="21">
        <v>8.4</v>
      </c>
      <c r="G20" s="20">
        <v>10219</v>
      </c>
      <c r="H20" s="21">
        <v>8.9</v>
      </c>
      <c r="I20" s="22">
        <v>45.5</v>
      </c>
    </row>
    <row r="21" spans="1:10" ht="15" customHeight="1">
      <c r="A21" s="161" t="s">
        <v>34</v>
      </c>
      <c r="B21" s="231" t="s">
        <v>5</v>
      </c>
      <c r="C21" s="20">
        <v>1384359</v>
      </c>
      <c r="D21" s="21">
        <v>6.8</v>
      </c>
      <c r="E21" s="20">
        <v>1272451</v>
      </c>
      <c r="F21" s="21">
        <v>5.7</v>
      </c>
      <c r="G21" s="20">
        <v>111908</v>
      </c>
      <c r="H21" s="21">
        <v>8.1</v>
      </c>
      <c r="I21" s="22">
        <v>28.2</v>
      </c>
    </row>
    <row r="22" spans="1:10" ht="15" customHeight="1">
      <c r="A22" s="161" t="s">
        <v>34</v>
      </c>
      <c r="B22" s="231" t="s">
        <v>97</v>
      </c>
      <c r="C22" s="20">
        <v>32051</v>
      </c>
      <c r="D22" s="21">
        <v>20.400000000000002</v>
      </c>
      <c r="E22" s="20">
        <v>28903</v>
      </c>
      <c r="F22" s="21">
        <v>11.8</v>
      </c>
      <c r="G22" s="20">
        <v>3148</v>
      </c>
      <c r="H22" s="21">
        <v>9.8000000000000007</v>
      </c>
      <c r="I22" s="22">
        <v>55.800000000000011</v>
      </c>
    </row>
    <row r="23" spans="1:10" ht="15" customHeight="1">
      <c r="A23" s="161" t="s">
        <v>34</v>
      </c>
      <c r="B23" s="231" t="s">
        <v>98</v>
      </c>
      <c r="C23" s="20">
        <v>40726</v>
      </c>
      <c r="D23" s="21">
        <v>6.1000000000000014</v>
      </c>
      <c r="E23" s="20">
        <v>37482</v>
      </c>
      <c r="F23" s="21">
        <v>5.1000000000000005</v>
      </c>
      <c r="G23" s="20">
        <v>3244</v>
      </c>
      <c r="H23" s="21">
        <v>8</v>
      </c>
      <c r="I23" s="22">
        <v>16.270000000000028</v>
      </c>
    </row>
    <row r="24" spans="1:10" ht="15" customHeight="1">
      <c r="A24" s="154" t="s">
        <v>34</v>
      </c>
      <c r="B24" s="231" t="s">
        <v>7</v>
      </c>
      <c r="C24" s="20">
        <v>140232</v>
      </c>
      <c r="D24" s="21">
        <v>5.4</v>
      </c>
      <c r="E24" s="20">
        <v>131286</v>
      </c>
      <c r="F24" s="21">
        <v>4.5</v>
      </c>
      <c r="G24" s="20">
        <v>8946</v>
      </c>
      <c r="H24" s="21">
        <v>6.4</v>
      </c>
      <c r="I24" s="22">
        <v>21.5</v>
      </c>
    </row>
    <row r="25" spans="1:10" ht="15" customHeight="1">
      <c r="A25" s="162" t="s">
        <v>34</v>
      </c>
      <c r="B25" s="231" t="s">
        <v>99</v>
      </c>
      <c r="C25" s="20">
        <v>228733</v>
      </c>
      <c r="D25" s="21">
        <v>7.7</v>
      </c>
      <c r="E25" s="20">
        <v>204811</v>
      </c>
      <c r="F25" s="21">
        <v>5.4</v>
      </c>
      <c r="G25" s="20">
        <v>23922</v>
      </c>
      <c r="H25" s="21">
        <v>10.5</v>
      </c>
      <c r="I25" s="22">
        <v>43.6</v>
      </c>
    </row>
    <row r="26" spans="1:10" ht="15" customHeight="1">
      <c r="A26" s="151" t="s">
        <v>34</v>
      </c>
      <c r="B26" s="231" t="s">
        <v>9</v>
      </c>
      <c r="C26" s="20">
        <v>32961</v>
      </c>
      <c r="D26" s="21">
        <v>4.7</v>
      </c>
      <c r="E26" s="20">
        <v>30969</v>
      </c>
      <c r="F26" s="21">
        <v>3.5999999999999996</v>
      </c>
      <c r="G26" s="20">
        <v>1992</v>
      </c>
      <c r="H26" s="21">
        <v>6</v>
      </c>
      <c r="I26" s="22">
        <v>26.1</v>
      </c>
    </row>
    <row r="27" spans="1:10" ht="15" customHeight="1">
      <c r="A27" s="152" t="s">
        <v>34</v>
      </c>
      <c r="B27" s="232" t="s">
        <v>12</v>
      </c>
      <c r="C27" s="29">
        <v>1997366</v>
      </c>
      <c r="D27" s="30">
        <v>7.1000000000000005</v>
      </c>
      <c r="E27" s="29">
        <v>1831720</v>
      </c>
      <c r="F27" s="30">
        <v>5.8</v>
      </c>
      <c r="G27" s="29">
        <v>165646</v>
      </c>
      <c r="H27" s="30">
        <v>8.3000000000000007</v>
      </c>
      <c r="I27" s="31">
        <v>31.299999999999997</v>
      </c>
      <c r="J27" s="6"/>
    </row>
    <row r="28" spans="1:10" ht="15" customHeight="1">
      <c r="A28" s="46" t="s">
        <v>35</v>
      </c>
      <c r="B28" s="233" t="s">
        <v>96</v>
      </c>
      <c r="C28" s="17">
        <v>51924</v>
      </c>
      <c r="D28" s="18">
        <v>4.7</v>
      </c>
      <c r="E28" s="17">
        <v>50818</v>
      </c>
      <c r="F28" s="18">
        <v>4.6000000000000005</v>
      </c>
      <c r="G28" s="17">
        <v>1106</v>
      </c>
      <c r="H28" s="18">
        <v>2.1</v>
      </c>
      <c r="I28" s="19">
        <v>22.1</v>
      </c>
    </row>
    <row r="29" spans="1:10" ht="15" customHeight="1">
      <c r="A29" s="157" t="s">
        <v>35</v>
      </c>
      <c r="B29" s="233" t="s">
        <v>5</v>
      </c>
      <c r="C29" s="17">
        <v>914780</v>
      </c>
      <c r="D29" s="18">
        <v>4.6000000000000005</v>
      </c>
      <c r="E29" s="17">
        <v>882399</v>
      </c>
      <c r="F29" s="18">
        <v>4.2</v>
      </c>
      <c r="G29" s="17">
        <v>32381</v>
      </c>
      <c r="H29" s="18">
        <v>3.5</v>
      </c>
      <c r="I29" s="19">
        <v>16.7</v>
      </c>
    </row>
    <row r="30" spans="1:10" ht="15" customHeight="1">
      <c r="A30" s="157" t="s">
        <v>35</v>
      </c>
      <c r="B30" s="233" t="s">
        <v>98</v>
      </c>
      <c r="C30" s="17">
        <v>1328</v>
      </c>
      <c r="D30" s="18">
        <v>5.0400000000000098</v>
      </c>
      <c r="E30" s="17">
        <v>1298</v>
      </c>
      <c r="F30" s="18">
        <v>4.9000000000000004</v>
      </c>
      <c r="G30" s="17">
        <v>30</v>
      </c>
      <c r="H30" s="18">
        <v>2.2999999999999998</v>
      </c>
      <c r="I30" s="19">
        <v>18.350000000000001</v>
      </c>
    </row>
    <row r="31" spans="1:10" ht="15" customHeight="1">
      <c r="A31" s="159" t="s">
        <v>35</v>
      </c>
      <c r="B31" s="233" t="s">
        <v>7</v>
      </c>
      <c r="C31" s="17">
        <v>871934</v>
      </c>
      <c r="D31" s="18">
        <v>4.2</v>
      </c>
      <c r="E31" s="17">
        <v>836808</v>
      </c>
      <c r="F31" s="18">
        <v>3.9</v>
      </c>
      <c r="G31" s="17">
        <v>35126</v>
      </c>
      <c r="H31" s="18">
        <v>4</v>
      </c>
      <c r="I31" s="19">
        <v>14.1</v>
      </c>
    </row>
    <row r="32" spans="1:10" ht="15" customHeight="1">
      <c r="A32" s="159" t="s">
        <v>35</v>
      </c>
      <c r="B32" s="233" t="s">
        <v>99</v>
      </c>
      <c r="C32" s="17">
        <v>31203</v>
      </c>
      <c r="D32" s="18">
        <v>6.8</v>
      </c>
      <c r="E32" s="17">
        <v>29459</v>
      </c>
      <c r="F32" s="18">
        <v>5.5</v>
      </c>
      <c r="G32" s="17">
        <v>1744</v>
      </c>
      <c r="H32" s="18">
        <v>5.6</v>
      </c>
      <c r="I32" s="19">
        <v>28.17</v>
      </c>
    </row>
    <row r="33" spans="1:19" s="59" customFormat="1" ht="15" customHeight="1">
      <c r="A33" s="159" t="s">
        <v>35</v>
      </c>
      <c r="B33" s="233" t="s">
        <v>9</v>
      </c>
      <c r="C33" s="17">
        <v>5511</v>
      </c>
      <c r="D33" s="18">
        <v>3.7</v>
      </c>
      <c r="E33" s="17">
        <v>5386</v>
      </c>
      <c r="F33" s="18">
        <v>3.4</v>
      </c>
      <c r="G33" s="17">
        <v>125</v>
      </c>
      <c r="H33" s="18">
        <v>2.2999999999999998</v>
      </c>
      <c r="I33" s="19">
        <v>22.180000000000003</v>
      </c>
      <c r="J33"/>
    </row>
    <row r="34" spans="1:19" s="59" customFormat="1" ht="15" customHeight="1">
      <c r="A34" s="160" t="s">
        <v>35</v>
      </c>
      <c r="B34" s="234" t="s">
        <v>12</v>
      </c>
      <c r="C34" s="32">
        <v>1876680</v>
      </c>
      <c r="D34" s="33">
        <v>4.5</v>
      </c>
      <c r="E34" s="32">
        <v>1806168</v>
      </c>
      <c r="F34" s="33">
        <v>4.0999999999999996</v>
      </c>
      <c r="G34" s="32">
        <v>70512</v>
      </c>
      <c r="H34" s="33">
        <v>3.8</v>
      </c>
      <c r="I34" s="34">
        <v>16.5</v>
      </c>
      <c r="J34"/>
    </row>
    <row r="35" spans="1:19" s="48" customFormat="1" ht="17.25" customHeight="1">
      <c r="A35" s="117" t="s">
        <v>13</v>
      </c>
      <c r="B35" s="144"/>
      <c r="C35" s="145"/>
      <c r="D35" s="146"/>
      <c r="E35" s="145"/>
      <c r="F35" s="146"/>
      <c r="G35" s="145"/>
      <c r="H35" s="146"/>
      <c r="I35" s="146"/>
      <c r="J35" s="59"/>
      <c r="K35" s="59"/>
      <c r="L35" s="59"/>
      <c r="M35" s="59"/>
      <c r="N35" s="59"/>
      <c r="O35" s="59"/>
      <c r="P35" s="59"/>
      <c r="Q35" s="59"/>
      <c r="R35" s="59"/>
      <c r="S35" s="59"/>
    </row>
    <row r="36" spans="1:19" s="149" customFormat="1" ht="12" customHeight="1">
      <c r="A36" s="50" t="s">
        <v>36</v>
      </c>
      <c r="B36" s="99"/>
      <c r="C36" s="99"/>
      <c r="D36" s="99"/>
      <c r="E36" s="99"/>
      <c r="F36" s="99"/>
      <c r="G36" s="99"/>
      <c r="H36" s="99"/>
      <c r="I36" s="51"/>
      <c r="J36" s="59"/>
      <c r="K36" s="59"/>
      <c r="L36" s="59"/>
      <c r="M36" s="59"/>
      <c r="N36" s="59"/>
      <c r="O36" s="59"/>
      <c r="P36" s="59"/>
      <c r="Q36" s="59"/>
      <c r="R36" s="59"/>
      <c r="S36" s="59"/>
    </row>
    <row r="37" spans="1:19" s="48" customFormat="1" ht="12" customHeight="1">
      <c r="A37" s="133" t="s">
        <v>17</v>
      </c>
      <c r="B37" s="49"/>
      <c r="C37" s="49"/>
      <c r="D37" s="49"/>
      <c r="E37" s="50"/>
      <c r="F37" s="51"/>
      <c r="G37" s="147"/>
      <c r="H37" s="148"/>
      <c r="I37" s="51"/>
      <c r="J37" s="251"/>
    </row>
    <row r="38" spans="1:19" s="48" customFormat="1" ht="12" customHeight="1">
      <c r="A38" s="189" t="s">
        <v>48</v>
      </c>
      <c r="B38" s="99"/>
      <c r="C38" s="99"/>
      <c r="D38" s="99"/>
      <c r="E38" s="99"/>
      <c r="F38" s="99"/>
      <c r="G38" s="99"/>
      <c r="H38" s="99"/>
      <c r="I38" s="99"/>
      <c r="J38" s="149"/>
      <c r="K38" s="263"/>
      <c r="L38" s="264"/>
      <c r="M38" s="149"/>
      <c r="N38" s="149"/>
      <c r="O38" s="149"/>
      <c r="P38" s="149"/>
      <c r="Q38" s="149"/>
      <c r="R38" s="149"/>
      <c r="S38" s="149"/>
    </row>
    <row r="39" spans="1:19" s="50" customFormat="1" ht="24" customHeight="1">
      <c r="A39" s="404" t="s">
        <v>237</v>
      </c>
      <c r="B39" s="404"/>
      <c r="C39" s="404"/>
      <c r="D39" s="404"/>
      <c r="E39" s="404"/>
      <c r="F39" s="404"/>
      <c r="G39" s="404"/>
      <c r="H39" s="404"/>
      <c r="I39" s="404"/>
    </row>
    <row r="40" spans="1:19" s="48" customFormat="1" ht="12" customHeight="1">
      <c r="A40" s="371" t="s">
        <v>18</v>
      </c>
      <c r="B40" s="150"/>
      <c r="C40" s="150"/>
      <c r="D40" s="150"/>
      <c r="E40" s="99"/>
      <c r="F40" s="99"/>
      <c r="G40" s="51"/>
      <c r="H40" s="53"/>
      <c r="I40" s="51"/>
    </row>
    <row r="41" spans="1:19" s="48" customFormat="1" ht="12" customHeight="1">
      <c r="A41" s="50" t="s">
        <v>236</v>
      </c>
      <c r="B41" s="99"/>
      <c r="C41" s="99"/>
      <c r="D41" s="99"/>
      <c r="E41" s="99"/>
      <c r="F41" s="99"/>
      <c r="G41" s="99"/>
      <c r="H41" s="99"/>
      <c r="I41" s="99"/>
      <c r="K41" s="251"/>
    </row>
    <row r="42" spans="1:19" ht="12" customHeight="1">
      <c r="A42" s="119" t="s">
        <v>15</v>
      </c>
      <c r="B42" s="50"/>
      <c r="C42" s="50"/>
      <c r="D42" s="50"/>
      <c r="E42" s="119"/>
      <c r="F42" s="99"/>
      <c r="G42" s="51"/>
      <c r="H42" s="53"/>
      <c r="I42" s="51"/>
      <c r="J42" s="48"/>
      <c r="K42" s="48"/>
      <c r="L42" s="48"/>
      <c r="M42" s="48"/>
      <c r="N42" s="48"/>
      <c r="O42" s="48"/>
      <c r="P42" s="48"/>
      <c r="Q42" s="48"/>
      <c r="R42" s="48"/>
      <c r="S42" s="48"/>
    </row>
    <row r="43" spans="1:19" ht="12" customHeight="1">
      <c r="A43" s="118" t="s">
        <v>218</v>
      </c>
      <c r="B43" s="50"/>
      <c r="C43" s="50"/>
      <c r="D43" s="50"/>
      <c r="E43" s="118"/>
      <c r="F43" s="42"/>
      <c r="G43" s="42"/>
      <c r="H43" s="54"/>
      <c r="I43" s="42"/>
      <c r="J43" s="48"/>
      <c r="K43" s="48"/>
      <c r="L43" s="48"/>
      <c r="M43" s="48"/>
      <c r="N43" s="48"/>
      <c r="O43" s="48"/>
      <c r="P43" s="48"/>
      <c r="Q43" s="48"/>
      <c r="R43" s="48"/>
      <c r="S43" s="48"/>
    </row>
    <row r="44" spans="1:19">
      <c r="A44" s="9"/>
      <c r="B44" s="10"/>
      <c r="C44" s="10"/>
      <c r="D44" s="10"/>
      <c r="E44" s="11"/>
      <c r="F44" s="2"/>
      <c r="G44" s="2"/>
      <c r="H44" s="12"/>
      <c r="I44" s="2"/>
    </row>
    <row r="45" spans="1:19">
      <c r="G45" s="252"/>
      <c r="H45" s="253"/>
    </row>
    <row r="46" spans="1:19">
      <c r="J46" s="252"/>
    </row>
    <row r="47" spans="1:19" ht="48.75" customHeight="1"/>
    <row r="53" spans="21:22">
      <c r="U53" s="250"/>
      <c r="V53" s="252"/>
    </row>
  </sheetData>
  <mergeCells count="1">
    <mergeCell ref="A39:I39"/>
  </mergeCells>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colBreaks count="1" manualBreakCount="1">
    <brk id="9" min="2"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58"/>
  <sheetViews>
    <sheetView showGridLines="0" zoomScaleNormal="100" zoomScaleSheetLayoutView="100" workbookViewId="0">
      <pane ySplit="5" topLeftCell="A37" activePane="bottomLeft" state="frozen"/>
      <selection pane="bottomLeft"/>
    </sheetView>
  </sheetViews>
  <sheetFormatPr defaultColWidth="7.75" defaultRowHeight="14"/>
  <cols>
    <col min="1" max="1" width="19.58203125" customWidth="1"/>
    <col min="2" max="2" width="15.08203125" customWidth="1"/>
    <col min="3" max="3" width="13.83203125" customWidth="1"/>
    <col min="4" max="4" width="17.58203125" customWidth="1"/>
    <col min="5" max="6" width="13.83203125" customWidth="1"/>
    <col min="7" max="7" width="17.58203125" customWidth="1"/>
    <col min="8" max="9" width="13.83203125" customWidth="1"/>
    <col min="10" max="10" width="17.58203125" customWidth="1"/>
    <col min="12" max="12" width="9.08203125" customWidth="1"/>
    <col min="13" max="13" width="10.75" bestFit="1" customWidth="1"/>
    <col min="14" max="14" width="11.25" customWidth="1"/>
    <col min="15" max="15" width="9.75" customWidth="1"/>
    <col min="16" max="16" width="9.83203125" customWidth="1"/>
    <col min="17" max="17" width="10.33203125" customWidth="1"/>
    <col min="18" max="18" width="8.83203125" customWidth="1"/>
    <col min="19" max="19" width="10.33203125" customWidth="1"/>
    <col min="20" max="20" width="10.08203125" customWidth="1"/>
    <col min="21" max="21" width="9.58203125" customWidth="1"/>
  </cols>
  <sheetData>
    <row r="1" spans="1:10" s="399" customFormat="1" hidden="1">
      <c r="A1" s="398" t="s">
        <v>202</v>
      </c>
    </row>
    <row r="2" spans="1:10" s="94" customFormat="1" ht="24" customHeight="1">
      <c r="A2" s="311" t="s">
        <v>46</v>
      </c>
      <c r="B2" s="306"/>
    </row>
    <row r="3" spans="1:10" s="88" customFormat="1" ht="20.25" customHeight="1">
      <c r="A3" s="163" t="s">
        <v>216</v>
      </c>
      <c r="B3" s="163"/>
      <c r="C3" s="163"/>
      <c r="D3" s="163"/>
      <c r="E3" s="163"/>
      <c r="F3" s="163"/>
      <c r="G3" s="163"/>
      <c r="H3" s="163"/>
      <c r="I3" s="163"/>
      <c r="J3" s="163"/>
    </row>
    <row r="4" spans="1:10">
      <c r="A4" s="226"/>
      <c r="B4" s="227"/>
      <c r="C4" s="228" t="s">
        <v>65</v>
      </c>
      <c r="D4" s="229"/>
      <c r="E4" s="228" t="s">
        <v>66</v>
      </c>
      <c r="F4" s="230"/>
      <c r="G4" s="229"/>
      <c r="H4" s="228" t="s">
        <v>67</v>
      </c>
      <c r="I4" s="230"/>
      <c r="J4" s="229"/>
    </row>
    <row r="5" spans="1:10" ht="42">
      <c r="A5" s="224" t="s">
        <v>32</v>
      </c>
      <c r="B5" s="225" t="s">
        <v>49</v>
      </c>
      <c r="C5" s="170" t="s">
        <v>101</v>
      </c>
      <c r="D5" s="170" t="s">
        <v>251</v>
      </c>
      <c r="E5" s="170" t="s">
        <v>252</v>
      </c>
      <c r="F5" s="170" t="s">
        <v>253</v>
      </c>
      <c r="G5" s="170" t="s">
        <v>254</v>
      </c>
      <c r="H5" s="170" t="s">
        <v>255</v>
      </c>
      <c r="I5" s="170" t="s">
        <v>256</v>
      </c>
      <c r="J5" s="171" t="s">
        <v>257</v>
      </c>
    </row>
    <row r="6" spans="1:10" ht="15" customHeight="1">
      <c r="A6" s="176" t="s">
        <v>70</v>
      </c>
      <c r="B6" s="185" t="s">
        <v>26</v>
      </c>
      <c r="C6" s="164">
        <v>1806</v>
      </c>
      <c r="D6" s="165">
        <v>5.4</v>
      </c>
      <c r="E6" s="164">
        <v>1647</v>
      </c>
      <c r="F6" s="165">
        <v>91.2</v>
      </c>
      <c r="G6" s="165">
        <v>5.3</v>
      </c>
      <c r="H6" s="164">
        <v>159</v>
      </c>
      <c r="I6" s="165">
        <v>8.8000000000000007</v>
      </c>
      <c r="J6" s="166">
        <v>6.2400000000000038</v>
      </c>
    </row>
    <row r="7" spans="1:10" ht="15" customHeight="1">
      <c r="A7" s="177" t="s">
        <v>88</v>
      </c>
      <c r="B7" s="185" t="s">
        <v>27</v>
      </c>
      <c r="C7" s="164">
        <v>3373</v>
      </c>
      <c r="D7" s="165">
        <v>6.5</v>
      </c>
      <c r="E7" s="164">
        <v>3213</v>
      </c>
      <c r="F7" s="165">
        <v>95.3</v>
      </c>
      <c r="G7" s="165">
        <v>6.2</v>
      </c>
      <c r="H7" s="164">
        <v>160</v>
      </c>
      <c r="I7" s="165">
        <v>4.7</v>
      </c>
      <c r="J7" s="166">
        <v>20.7</v>
      </c>
    </row>
    <row r="8" spans="1:10" ht="15" customHeight="1">
      <c r="A8" s="177" t="s">
        <v>88</v>
      </c>
      <c r="B8" s="185" t="s">
        <v>28</v>
      </c>
      <c r="C8" s="164">
        <v>12678</v>
      </c>
      <c r="D8" s="165">
        <v>7.7000000000000011</v>
      </c>
      <c r="E8" s="164">
        <v>11872</v>
      </c>
      <c r="F8" s="165">
        <v>93.6</v>
      </c>
      <c r="G8" s="165">
        <v>6.6000000000000005</v>
      </c>
      <c r="H8" s="164">
        <v>806</v>
      </c>
      <c r="I8" s="165">
        <v>6.4</v>
      </c>
      <c r="J8" s="166">
        <v>47.25</v>
      </c>
    </row>
    <row r="9" spans="1:10" ht="15" customHeight="1">
      <c r="A9" s="178" t="s">
        <v>88</v>
      </c>
      <c r="B9" s="185" t="s">
        <v>29</v>
      </c>
      <c r="C9" s="164">
        <v>6000</v>
      </c>
      <c r="D9" s="165">
        <v>16.510000000000037</v>
      </c>
      <c r="E9" s="164">
        <v>4858</v>
      </c>
      <c r="F9" s="165">
        <v>81</v>
      </c>
      <c r="G9" s="165">
        <v>7.5</v>
      </c>
      <c r="H9" s="164">
        <v>1142</v>
      </c>
      <c r="I9" s="165">
        <v>19</v>
      </c>
      <c r="J9" s="166">
        <v>45.980000000000018</v>
      </c>
    </row>
    <row r="10" spans="1:10" ht="15" customHeight="1">
      <c r="A10" s="179" t="s">
        <v>71</v>
      </c>
      <c r="B10" s="186" t="s">
        <v>26</v>
      </c>
      <c r="C10" s="167">
        <v>25513</v>
      </c>
      <c r="D10" s="168">
        <v>4.7</v>
      </c>
      <c r="E10" s="167">
        <v>24302</v>
      </c>
      <c r="F10" s="168">
        <v>95.3</v>
      </c>
      <c r="G10" s="168">
        <v>4.5</v>
      </c>
      <c r="H10" s="167">
        <v>1211</v>
      </c>
      <c r="I10" s="168">
        <v>4.7</v>
      </c>
      <c r="J10" s="169">
        <v>7.3</v>
      </c>
    </row>
    <row r="11" spans="1:10" ht="15" customHeight="1">
      <c r="A11" s="183" t="s">
        <v>91</v>
      </c>
      <c r="B11" s="186" t="s">
        <v>27</v>
      </c>
      <c r="C11" s="167">
        <v>43033</v>
      </c>
      <c r="D11" s="168">
        <v>5.5</v>
      </c>
      <c r="E11" s="167">
        <v>41510</v>
      </c>
      <c r="F11" s="168">
        <v>96.5</v>
      </c>
      <c r="G11" s="168">
        <v>5.3</v>
      </c>
      <c r="H11" s="167">
        <v>1523</v>
      </c>
      <c r="I11" s="168">
        <v>3.5</v>
      </c>
      <c r="J11" s="169">
        <v>10.079999999999995</v>
      </c>
    </row>
    <row r="12" spans="1:10" ht="15" customHeight="1">
      <c r="A12" s="183" t="s">
        <v>91</v>
      </c>
      <c r="B12" s="186" t="s">
        <v>28</v>
      </c>
      <c r="C12" s="167">
        <v>173434</v>
      </c>
      <c r="D12" s="168">
        <v>8</v>
      </c>
      <c r="E12" s="167">
        <v>164021</v>
      </c>
      <c r="F12" s="168">
        <v>94.6</v>
      </c>
      <c r="G12" s="168">
        <v>7.1000000000000005</v>
      </c>
      <c r="H12" s="167">
        <v>9413</v>
      </c>
      <c r="I12" s="168">
        <v>5.4</v>
      </c>
      <c r="J12" s="169">
        <v>29.839999999999964</v>
      </c>
    </row>
    <row r="13" spans="1:10" ht="15" customHeight="1">
      <c r="A13" s="181" t="s">
        <v>91</v>
      </c>
      <c r="B13" s="186" t="s">
        <v>29</v>
      </c>
      <c r="C13" s="167">
        <v>71933</v>
      </c>
      <c r="D13" s="168">
        <v>16.399999999999999</v>
      </c>
      <c r="E13" s="167">
        <v>59907</v>
      </c>
      <c r="F13" s="168">
        <v>83.3</v>
      </c>
      <c r="G13" s="168">
        <v>9.6</v>
      </c>
      <c r="H13" s="167">
        <v>12026</v>
      </c>
      <c r="I13" s="168">
        <v>16.7</v>
      </c>
      <c r="J13" s="169">
        <v>40</v>
      </c>
    </row>
    <row r="14" spans="1:10" ht="15" customHeight="1">
      <c r="A14" s="176" t="s">
        <v>5</v>
      </c>
      <c r="B14" s="185" t="s">
        <v>26</v>
      </c>
      <c r="C14" s="164">
        <v>492683</v>
      </c>
      <c r="D14" s="165">
        <v>4.8</v>
      </c>
      <c r="E14" s="164">
        <v>471244</v>
      </c>
      <c r="F14" s="165">
        <v>95.6</v>
      </c>
      <c r="G14" s="165">
        <v>4.4000000000000004</v>
      </c>
      <c r="H14" s="164">
        <v>21439</v>
      </c>
      <c r="I14" s="165">
        <v>4.4000000000000004</v>
      </c>
      <c r="J14" s="166">
        <v>11.6</v>
      </c>
    </row>
    <row r="15" spans="1:10" ht="15" customHeight="1">
      <c r="A15" s="177" t="s">
        <v>5</v>
      </c>
      <c r="B15" s="185" t="s">
        <v>27</v>
      </c>
      <c r="C15" s="164">
        <v>864528</v>
      </c>
      <c r="D15" s="165">
        <v>5.2</v>
      </c>
      <c r="E15" s="164">
        <v>830574</v>
      </c>
      <c r="F15" s="165">
        <v>96.1</v>
      </c>
      <c r="G15" s="165">
        <v>4.8</v>
      </c>
      <c r="H15" s="164">
        <v>33954</v>
      </c>
      <c r="I15" s="165">
        <v>3.9</v>
      </c>
      <c r="J15" s="166">
        <v>18.2</v>
      </c>
    </row>
    <row r="16" spans="1:10" ht="15" customHeight="1">
      <c r="A16" s="177" t="s">
        <v>5</v>
      </c>
      <c r="B16" s="185" t="s">
        <v>28</v>
      </c>
      <c r="C16" s="164">
        <v>3515312</v>
      </c>
      <c r="D16" s="165">
        <v>7.3</v>
      </c>
      <c r="E16" s="164">
        <v>3275128</v>
      </c>
      <c r="F16" s="165">
        <v>93.2</v>
      </c>
      <c r="G16" s="165">
        <v>6.1000000000000005</v>
      </c>
      <c r="H16" s="164">
        <v>240184</v>
      </c>
      <c r="I16" s="165">
        <v>6.8</v>
      </c>
      <c r="J16" s="166">
        <v>29.5</v>
      </c>
    </row>
    <row r="17" spans="1:10" ht="15" customHeight="1">
      <c r="A17" s="178" t="s">
        <v>5</v>
      </c>
      <c r="B17" s="185" t="s">
        <v>29</v>
      </c>
      <c r="C17" s="164">
        <v>1439203</v>
      </c>
      <c r="D17" s="165">
        <v>16.2</v>
      </c>
      <c r="E17" s="164">
        <v>1116109</v>
      </c>
      <c r="F17" s="165">
        <v>77.599999999999994</v>
      </c>
      <c r="G17" s="165">
        <v>7.7</v>
      </c>
      <c r="H17" s="164">
        <v>323094</v>
      </c>
      <c r="I17" s="165">
        <v>22.4</v>
      </c>
      <c r="J17" s="166">
        <v>34.800000000000004</v>
      </c>
    </row>
    <row r="18" spans="1:10" ht="15" customHeight="1">
      <c r="A18" s="179" t="s">
        <v>72</v>
      </c>
      <c r="B18" s="186" t="s">
        <v>26</v>
      </c>
      <c r="C18" s="167">
        <v>30444</v>
      </c>
      <c r="D18" s="168">
        <v>5.7</v>
      </c>
      <c r="E18" s="167">
        <v>28542</v>
      </c>
      <c r="F18" s="168">
        <v>93.8</v>
      </c>
      <c r="G18" s="168">
        <v>4.9000000000000004</v>
      </c>
      <c r="H18" s="167">
        <v>1902</v>
      </c>
      <c r="I18" s="168">
        <v>6.2</v>
      </c>
      <c r="J18" s="169">
        <v>14.990000000000009</v>
      </c>
    </row>
    <row r="19" spans="1:10" ht="15" customHeight="1">
      <c r="A19" s="183" t="s">
        <v>92</v>
      </c>
      <c r="B19" s="186" t="s">
        <v>27</v>
      </c>
      <c r="C19" s="167">
        <v>45839</v>
      </c>
      <c r="D19" s="168">
        <v>7.4</v>
      </c>
      <c r="E19" s="167">
        <v>43390</v>
      </c>
      <c r="F19" s="168">
        <v>94.7</v>
      </c>
      <c r="G19" s="168">
        <v>6.6000000000000005</v>
      </c>
      <c r="H19" s="167">
        <v>2449</v>
      </c>
      <c r="I19" s="168">
        <v>5.3</v>
      </c>
      <c r="J19" s="169">
        <v>20.100000000000001</v>
      </c>
    </row>
    <row r="20" spans="1:10" ht="15" customHeight="1">
      <c r="A20" s="183" t="s">
        <v>92</v>
      </c>
      <c r="B20" s="186" t="s">
        <v>28</v>
      </c>
      <c r="C20" s="167">
        <v>186421</v>
      </c>
      <c r="D20" s="168">
        <v>11.5</v>
      </c>
      <c r="E20" s="167">
        <v>172725</v>
      </c>
      <c r="F20" s="168">
        <v>92.7</v>
      </c>
      <c r="G20" s="168">
        <v>9.3000000000000007</v>
      </c>
      <c r="H20" s="167">
        <v>13696</v>
      </c>
      <c r="I20" s="168">
        <v>7.3</v>
      </c>
      <c r="J20" s="169">
        <v>38.700000000000003</v>
      </c>
    </row>
    <row r="21" spans="1:10" ht="15" customHeight="1">
      <c r="A21" s="181" t="s">
        <v>92</v>
      </c>
      <c r="B21" s="186" t="s">
        <v>29</v>
      </c>
      <c r="C21" s="167">
        <v>66228</v>
      </c>
      <c r="D21" s="168">
        <v>27.199999999999996</v>
      </c>
      <c r="E21" s="167">
        <v>50295</v>
      </c>
      <c r="F21" s="168">
        <v>75.900000000000006</v>
      </c>
      <c r="G21" s="168">
        <v>16.8</v>
      </c>
      <c r="H21" s="167">
        <v>15933</v>
      </c>
      <c r="I21" s="168">
        <v>24.1</v>
      </c>
      <c r="J21" s="169">
        <v>49.800000000000004</v>
      </c>
    </row>
    <row r="22" spans="1:10" ht="15" customHeight="1">
      <c r="A22" s="176" t="s">
        <v>73</v>
      </c>
      <c r="B22" s="185" t="s">
        <v>26</v>
      </c>
      <c r="C22" s="164">
        <v>26989</v>
      </c>
      <c r="D22" s="165">
        <v>5.5</v>
      </c>
      <c r="E22" s="164">
        <v>24605</v>
      </c>
      <c r="F22" s="165">
        <v>91.2</v>
      </c>
      <c r="G22" s="165">
        <v>4.9000000000000004</v>
      </c>
      <c r="H22" s="164">
        <v>2384</v>
      </c>
      <c r="I22" s="165">
        <v>8.8000000000000007</v>
      </c>
      <c r="J22" s="166">
        <v>9.9</v>
      </c>
    </row>
    <row r="23" spans="1:10" ht="15" customHeight="1">
      <c r="A23" s="177" t="s">
        <v>89</v>
      </c>
      <c r="B23" s="185" t="s">
        <v>27</v>
      </c>
      <c r="C23" s="164">
        <v>39294</v>
      </c>
      <c r="D23" s="165">
        <v>6.7</v>
      </c>
      <c r="E23" s="164">
        <v>36071</v>
      </c>
      <c r="F23" s="165">
        <v>91.8</v>
      </c>
      <c r="G23" s="165">
        <v>6</v>
      </c>
      <c r="H23" s="164">
        <v>3223</v>
      </c>
      <c r="I23" s="165">
        <v>8.1999999999999993</v>
      </c>
      <c r="J23" s="166">
        <v>16.8</v>
      </c>
    </row>
    <row r="24" spans="1:10" ht="15" customHeight="1">
      <c r="A24" s="177" t="s">
        <v>89</v>
      </c>
      <c r="B24" s="185" t="s">
        <v>28</v>
      </c>
      <c r="C24" s="164">
        <v>170091</v>
      </c>
      <c r="D24" s="165">
        <v>10.4</v>
      </c>
      <c r="E24" s="164">
        <v>148719</v>
      </c>
      <c r="F24" s="165">
        <v>87.4</v>
      </c>
      <c r="G24" s="165">
        <v>7.7000000000000011</v>
      </c>
      <c r="H24" s="164">
        <v>21372</v>
      </c>
      <c r="I24" s="165">
        <v>12.6</v>
      </c>
      <c r="J24" s="166">
        <v>31.400000000000006</v>
      </c>
    </row>
    <row r="25" spans="1:10" ht="15" customHeight="1">
      <c r="A25" s="178" t="s">
        <v>89</v>
      </c>
      <c r="B25" s="185" t="s">
        <v>29</v>
      </c>
      <c r="C25" s="164">
        <v>56635</v>
      </c>
      <c r="D25" s="165">
        <v>21.8</v>
      </c>
      <c r="E25" s="164">
        <v>36871</v>
      </c>
      <c r="F25" s="165">
        <v>65.099999999999994</v>
      </c>
      <c r="G25" s="165">
        <v>9.1</v>
      </c>
      <c r="H25" s="164">
        <v>19764</v>
      </c>
      <c r="I25" s="165">
        <v>34.9</v>
      </c>
      <c r="J25" s="166">
        <v>35</v>
      </c>
    </row>
    <row r="26" spans="1:10" ht="15" customHeight="1">
      <c r="A26" s="179" t="s">
        <v>7</v>
      </c>
      <c r="B26" s="186" t="s">
        <v>26</v>
      </c>
      <c r="C26" s="167">
        <v>219355</v>
      </c>
      <c r="D26" s="168">
        <v>4.5</v>
      </c>
      <c r="E26" s="167">
        <v>211404</v>
      </c>
      <c r="F26" s="168">
        <v>96.4</v>
      </c>
      <c r="G26" s="168">
        <v>4.2</v>
      </c>
      <c r="H26" s="167">
        <v>7951</v>
      </c>
      <c r="I26" s="168">
        <v>3.6</v>
      </c>
      <c r="J26" s="169">
        <v>11.9</v>
      </c>
    </row>
    <row r="27" spans="1:10" ht="15" customHeight="1">
      <c r="A27" s="183" t="s">
        <v>7</v>
      </c>
      <c r="B27" s="186" t="s">
        <v>27</v>
      </c>
      <c r="C27" s="167">
        <v>348416</v>
      </c>
      <c r="D27" s="168">
        <v>4.9000000000000004</v>
      </c>
      <c r="E27" s="167">
        <v>337869</v>
      </c>
      <c r="F27" s="168">
        <v>97</v>
      </c>
      <c r="G27" s="168">
        <v>4.5</v>
      </c>
      <c r="H27" s="167">
        <v>10547</v>
      </c>
      <c r="I27" s="168">
        <v>3</v>
      </c>
      <c r="J27" s="169">
        <v>20.400000000000002</v>
      </c>
    </row>
    <row r="28" spans="1:10" ht="15" customHeight="1">
      <c r="A28" s="183" t="s">
        <v>7</v>
      </c>
      <c r="B28" s="186" t="s">
        <v>28</v>
      </c>
      <c r="C28" s="167">
        <v>1317309</v>
      </c>
      <c r="D28" s="168">
        <v>7.4</v>
      </c>
      <c r="E28" s="167">
        <v>1229783</v>
      </c>
      <c r="F28" s="168">
        <v>93.4</v>
      </c>
      <c r="G28" s="168">
        <v>6.2</v>
      </c>
      <c r="H28" s="167">
        <v>87526</v>
      </c>
      <c r="I28" s="168">
        <v>6.6</v>
      </c>
      <c r="J28" s="169">
        <v>27.900000000000002</v>
      </c>
    </row>
    <row r="29" spans="1:10" ht="15" customHeight="1">
      <c r="A29" s="181" t="s">
        <v>7</v>
      </c>
      <c r="B29" s="186" t="s">
        <v>29</v>
      </c>
      <c r="C29" s="167">
        <v>390146</v>
      </c>
      <c r="D29" s="168">
        <v>13</v>
      </c>
      <c r="E29" s="167">
        <v>309611</v>
      </c>
      <c r="F29" s="168">
        <v>79.400000000000006</v>
      </c>
      <c r="G29" s="168">
        <v>7.5</v>
      </c>
      <c r="H29" s="167">
        <v>80535</v>
      </c>
      <c r="I29" s="168">
        <v>20.6</v>
      </c>
      <c r="J29" s="169">
        <v>30.3</v>
      </c>
    </row>
    <row r="30" spans="1:10" ht="15" customHeight="1">
      <c r="A30" s="176" t="s">
        <v>74</v>
      </c>
      <c r="B30" s="185" t="s">
        <v>26</v>
      </c>
      <c r="C30" s="164">
        <v>106875</v>
      </c>
      <c r="D30" s="165">
        <v>4.9000000000000004</v>
      </c>
      <c r="E30" s="164">
        <v>101695</v>
      </c>
      <c r="F30" s="165">
        <v>95.2</v>
      </c>
      <c r="G30" s="165">
        <v>4.5</v>
      </c>
      <c r="H30" s="164">
        <v>5180</v>
      </c>
      <c r="I30" s="165">
        <v>4.8</v>
      </c>
      <c r="J30" s="166">
        <v>10.9</v>
      </c>
    </row>
    <row r="31" spans="1:10" ht="15" customHeight="1">
      <c r="A31" s="177" t="s">
        <v>90</v>
      </c>
      <c r="B31" s="185" t="s">
        <v>27</v>
      </c>
      <c r="C31" s="164">
        <v>187197</v>
      </c>
      <c r="D31" s="165">
        <v>5.4</v>
      </c>
      <c r="E31" s="164">
        <v>178052</v>
      </c>
      <c r="F31" s="165">
        <v>95.1</v>
      </c>
      <c r="G31" s="165">
        <v>4.8</v>
      </c>
      <c r="H31" s="164">
        <v>9145</v>
      </c>
      <c r="I31" s="165">
        <v>4.9000000000000004</v>
      </c>
      <c r="J31" s="166">
        <v>23.1</v>
      </c>
    </row>
    <row r="32" spans="1:10" ht="15" customHeight="1">
      <c r="A32" s="177" t="s">
        <v>90</v>
      </c>
      <c r="B32" s="185" t="s">
        <v>28</v>
      </c>
      <c r="C32" s="164">
        <v>911543</v>
      </c>
      <c r="D32" s="165">
        <v>7.9</v>
      </c>
      <c r="E32" s="164">
        <v>828053</v>
      </c>
      <c r="F32" s="165">
        <v>90.8</v>
      </c>
      <c r="G32" s="165">
        <v>6</v>
      </c>
      <c r="H32" s="164">
        <v>83490</v>
      </c>
      <c r="I32" s="165">
        <v>9.1999999999999993</v>
      </c>
      <c r="J32" s="166">
        <v>44.800000000000004</v>
      </c>
    </row>
    <row r="33" spans="1:11" ht="15" customHeight="1">
      <c r="A33" s="178" t="s">
        <v>90</v>
      </c>
      <c r="B33" s="185" t="s">
        <v>29</v>
      </c>
      <c r="C33" s="164">
        <v>382119</v>
      </c>
      <c r="D33" s="165">
        <v>20</v>
      </c>
      <c r="E33" s="164">
        <v>276927</v>
      </c>
      <c r="F33" s="165">
        <v>72.5</v>
      </c>
      <c r="G33" s="165">
        <v>7.2</v>
      </c>
      <c r="H33" s="164">
        <v>105192</v>
      </c>
      <c r="I33" s="165">
        <v>27.5</v>
      </c>
      <c r="J33" s="166">
        <v>43.300000000000004</v>
      </c>
    </row>
    <row r="34" spans="1:11" ht="15" customHeight="1">
      <c r="A34" s="179" t="s">
        <v>9</v>
      </c>
      <c r="B34" s="186" t="s">
        <v>26</v>
      </c>
      <c r="C34" s="167">
        <v>2852</v>
      </c>
      <c r="D34" s="168">
        <v>2.9</v>
      </c>
      <c r="E34" s="167">
        <v>2780</v>
      </c>
      <c r="F34" s="168">
        <v>97.5</v>
      </c>
      <c r="G34" s="168">
        <v>2.7</v>
      </c>
      <c r="H34" s="167">
        <v>72</v>
      </c>
      <c r="I34" s="168">
        <v>2.5</v>
      </c>
      <c r="J34" s="169">
        <v>27.67</v>
      </c>
    </row>
    <row r="35" spans="1:11" ht="15" customHeight="1">
      <c r="A35" s="183" t="s">
        <v>9</v>
      </c>
      <c r="B35" s="186" t="s">
        <v>27</v>
      </c>
      <c r="C35" s="167">
        <v>5337</v>
      </c>
      <c r="D35" s="168">
        <v>3.3000000000000003</v>
      </c>
      <c r="E35" s="167">
        <v>5223</v>
      </c>
      <c r="F35" s="168">
        <v>97.9</v>
      </c>
      <c r="G35" s="168">
        <v>3.1</v>
      </c>
      <c r="H35" s="167">
        <v>114</v>
      </c>
      <c r="I35" s="168">
        <v>2.1</v>
      </c>
      <c r="J35" s="169">
        <v>18.71</v>
      </c>
    </row>
    <row r="36" spans="1:11" ht="15" customHeight="1">
      <c r="A36" s="183" t="s">
        <v>9</v>
      </c>
      <c r="B36" s="186" t="s">
        <v>28</v>
      </c>
      <c r="C36" s="167">
        <v>24930</v>
      </c>
      <c r="D36" s="168">
        <v>4.4000000000000004</v>
      </c>
      <c r="E36" s="167">
        <v>23781</v>
      </c>
      <c r="F36" s="168">
        <v>95.4</v>
      </c>
      <c r="G36" s="168">
        <v>3.7</v>
      </c>
      <c r="H36" s="167">
        <v>1149</v>
      </c>
      <c r="I36" s="168">
        <v>4.5999999999999996</v>
      </c>
      <c r="J36" s="169">
        <v>26.220000000000002</v>
      </c>
    </row>
    <row r="37" spans="1:11" ht="15" customHeight="1">
      <c r="A37" s="181" t="s">
        <v>9</v>
      </c>
      <c r="B37" s="186" t="s">
        <v>29</v>
      </c>
      <c r="C37" s="167">
        <v>5353</v>
      </c>
      <c r="D37" s="168">
        <v>8.8000000000000007</v>
      </c>
      <c r="E37" s="167">
        <v>4571</v>
      </c>
      <c r="F37" s="168">
        <v>85.4</v>
      </c>
      <c r="G37" s="168">
        <v>4.3</v>
      </c>
      <c r="H37" s="167">
        <v>782</v>
      </c>
      <c r="I37" s="168">
        <v>14.6</v>
      </c>
      <c r="J37" s="169">
        <v>25.689999999999998</v>
      </c>
    </row>
    <row r="38" spans="1:11" s="239" customFormat="1" ht="15" customHeight="1">
      <c r="A38" s="180" t="s">
        <v>12</v>
      </c>
      <c r="B38" s="235" t="s">
        <v>26</v>
      </c>
      <c r="C38" s="236">
        <v>906517</v>
      </c>
      <c r="D38" s="237">
        <v>4.8</v>
      </c>
      <c r="E38" s="236">
        <v>866219</v>
      </c>
      <c r="F38" s="237">
        <v>95.6</v>
      </c>
      <c r="G38" s="237">
        <v>4.4000000000000004</v>
      </c>
      <c r="H38" s="236">
        <v>40298</v>
      </c>
      <c r="I38" s="237">
        <v>4.4000000000000004</v>
      </c>
      <c r="J38" s="238">
        <v>11.6</v>
      </c>
    </row>
    <row r="39" spans="1:11" s="239" customFormat="1" ht="15" customHeight="1">
      <c r="A39" s="184" t="s">
        <v>12</v>
      </c>
      <c r="B39" s="235" t="s">
        <v>27</v>
      </c>
      <c r="C39" s="236">
        <v>1537017</v>
      </c>
      <c r="D39" s="237">
        <v>5.3</v>
      </c>
      <c r="E39" s="236">
        <v>1475902</v>
      </c>
      <c r="F39" s="237">
        <v>96</v>
      </c>
      <c r="G39" s="237">
        <v>4.8</v>
      </c>
      <c r="H39" s="236">
        <v>61115</v>
      </c>
      <c r="I39" s="237">
        <v>4</v>
      </c>
      <c r="J39" s="238">
        <v>19.100000000000001</v>
      </c>
    </row>
    <row r="40" spans="1:11" s="239" customFormat="1" ht="15" customHeight="1">
      <c r="A40" s="184" t="s">
        <v>12</v>
      </c>
      <c r="B40" s="235" t="s">
        <v>28</v>
      </c>
      <c r="C40" s="236">
        <v>6311718</v>
      </c>
      <c r="D40" s="237">
        <v>7.6</v>
      </c>
      <c r="E40" s="236">
        <v>5854082</v>
      </c>
      <c r="F40" s="237">
        <v>92.7</v>
      </c>
      <c r="G40" s="237">
        <v>6.2999999999999989</v>
      </c>
      <c r="H40" s="236">
        <v>457636</v>
      </c>
      <c r="I40" s="237">
        <v>7.3</v>
      </c>
      <c r="J40" s="238">
        <v>31.400000000000002</v>
      </c>
    </row>
    <row r="41" spans="1:11" s="239" customFormat="1" ht="15" customHeight="1">
      <c r="A41" s="182" t="s">
        <v>12</v>
      </c>
      <c r="B41" s="235" t="s">
        <v>29</v>
      </c>
      <c r="C41" s="236">
        <v>2417617</v>
      </c>
      <c r="D41" s="237">
        <v>17</v>
      </c>
      <c r="E41" s="236">
        <v>1859149</v>
      </c>
      <c r="F41" s="237">
        <v>76.900000000000006</v>
      </c>
      <c r="G41" s="237">
        <v>7.8</v>
      </c>
      <c r="H41" s="236">
        <v>558468</v>
      </c>
      <c r="I41" s="237">
        <v>23.1</v>
      </c>
      <c r="J41" s="238">
        <v>36.300000000000004</v>
      </c>
    </row>
    <row r="42" spans="1:11" s="193" customFormat="1" ht="17.25" customHeight="1">
      <c r="A42" s="119" t="s">
        <v>13</v>
      </c>
      <c r="B42" s="144"/>
      <c r="C42" s="145"/>
      <c r="D42" s="146"/>
      <c r="E42" s="254"/>
      <c r="F42" s="254"/>
      <c r="G42" s="145"/>
      <c r="H42" s="146"/>
      <c r="I42" s="146"/>
      <c r="J42" s="42"/>
    </row>
    <row r="43" spans="1:11" s="193" customFormat="1" ht="12" customHeight="1">
      <c r="A43" s="50" t="s">
        <v>36</v>
      </c>
      <c r="B43" s="301"/>
      <c r="C43" s="301"/>
      <c r="D43" s="301"/>
      <c r="E43" s="301"/>
      <c r="F43" s="301"/>
      <c r="G43" s="301"/>
      <c r="H43" s="301"/>
      <c r="I43" s="301"/>
      <c r="J43" s="301"/>
    </row>
    <row r="44" spans="1:11" s="193" customFormat="1" ht="12" customHeight="1">
      <c r="A44" s="172" t="s">
        <v>17</v>
      </c>
      <c r="B44" s="173"/>
      <c r="C44" s="174"/>
      <c r="D44" s="175"/>
      <c r="E44" s="175"/>
      <c r="F44" s="175"/>
      <c r="G44" s="175"/>
      <c r="H44" s="174"/>
      <c r="I44" s="175"/>
      <c r="J44" s="175"/>
      <c r="K44" s="321"/>
    </row>
    <row r="45" spans="1:11" s="193" customFormat="1" ht="12" customHeight="1">
      <c r="A45" s="118" t="s">
        <v>37</v>
      </c>
      <c r="B45" s="50"/>
      <c r="C45" s="50"/>
      <c r="D45" s="50"/>
      <c r="E45" s="50"/>
      <c r="F45" s="50"/>
      <c r="G45" s="50"/>
      <c r="H45" s="50"/>
      <c r="I45" s="50"/>
      <c r="J45" s="50"/>
    </row>
    <row r="46" spans="1:11" s="193" customFormat="1" ht="24" customHeight="1">
      <c r="A46" s="404" t="s">
        <v>240</v>
      </c>
      <c r="B46" s="404"/>
      <c r="C46" s="404"/>
      <c r="D46" s="404"/>
      <c r="E46" s="404"/>
      <c r="F46" s="404"/>
      <c r="G46" s="404"/>
      <c r="H46" s="404"/>
      <c r="I46" s="404"/>
      <c r="J46" s="404"/>
    </row>
    <row r="47" spans="1:11" s="193" customFormat="1" ht="12" customHeight="1">
      <c r="A47" s="371" t="s">
        <v>18</v>
      </c>
      <c r="B47" s="50"/>
      <c r="C47" s="50"/>
      <c r="D47" s="50"/>
      <c r="E47" s="50"/>
      <c r="F47" s="50"/>
      <c r="G47" s="50"/>
      <c r="H47" s="50"/>
      <c r="I47" s="50"/>
      <c r="J47" s="50"/>
    </row>
    <row r="48" spans="1:11" s="193" customFormat="1" ht="12" customHeight="1">
      <c r="A48" s="50" t="s">
        <v>236</v>
      </c>
      <c r="B48" s="50"/>
      <c r="C48" s="50"/>
      <c r="D48" s="50"/>
      <c r="E48" s="50"/>
      <c r="F48" s="50"/>
      <c r="G48" s="50"/>
      <c r="H48" s="50"/>
      <c r="I48" s="50"/>
      <c r="J48" s="50"/>
    </row>
    <row r="49" spans="1:23" s="193" customFormat="1" ht="12" customHeight="1">
      <c r="A49" s="119" t="s">
        <v>15</v>
      </c>
      <c r="B49" s="50"/>
      <c r="C49" s="50"/>
      <c r="D49" s="50"/>
      <c r="E49" s="50"/>
      <c r="F49" s="50"/>
      <c r="G49" s="50"/>
      <c r="H49" s="50"/>
      <c r="I49" s="50"/>
      <c r="J49" s="50"/>
    </row>
    <row r="50" spans="1:23" s="193" customFormat="1" ht="12" customHeight="1">
      <c r="A50" s="118" t="s">
        <v>218</v>
      </c>
      <c r="B50" s="50"/>
      <c r="C50" s="50"/>
      <c r="D50" s="50"/>
      <c r="E50" s="50"/>
      <c r="F50" s="50"/>
      <c r="G50" s="50"/>
      <c r="H50" s="50"/>
      <c r="I50" s="50"/>
      <c r="J50" s="50"/>
    </row>
    <row r="57" spans="1:23">
      <c r="C57" s="252"/>
    </row>
    <row r="58" spans="1:23">
      <c r="V58" s="250"/>
      <c r="W58" s="252"/>
    </row>
  </sheetData>
  <mergeCells count="1">
    <mergeCell ref="A46:J46"/>
  </mergeCells>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colBreaks count="1" manualBreakCount="1">
    <brk id="10" min="2"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3"/>
  <sheetViews>
    <sheetView showGridLines="0" topLeftCell="A32" zoomScaleNormal="100" zoomScaleSheetLayoutView="100" workbookViewId="0"/>
  </sheetViews>
  <sheetFormatPr defaultRowHeight="14"/>
  <cols>
    <col min="1" max="1" width="34.75" customWidth="1"/>
    <col min="2" max="2" width="18.75" bestFit="1" customWidth="1"/>
    <col min="3" max="3" width="20.83203125" customWidth="1"/>
    <col min="4" max="4" width="18.75" customWidth="1"/>
    <col min="5" max="5" width="14.25" customWidth="1"/>
    <col min="6" max="6" width="7.25" style="13" customWidth="1"/>
    <col min="7" max="7" width="32.83203125" customWidth="1"/>
    <col min="8" max="8" width="33.75" customWidth="1"/>
    <col min="9" max="9" width="18.08203125" customWidth="1"/>
    <col min="10" max="10" width="19.5" customWidth="1"/>
    <col min="11" max="11" width="18.08203125" customWidth="1"/>
    <col min="12" max="12" width="12.75" customWidth="1"/>
    <col min="13" max="13" width="18.5" customWidth="1"/>
    <col min="14" max="14" width="32" customWidth="1"/>
    <col min="15" max="15" width="20.25" customWidth="1"/>
    <col min="16" max="16" width="20.58203125" customWidth="1"/>
    <col min="17" max="17" width="17.33203125" customWidth="1"/>
    <col min="18" max="18" width="12.5" customWidth="1"/>
    <col min="20" max="20" width="31.83203125" customWidth="1"/>
    <col min="21" max="21" width="18.5" customWidth="1"/>
    <col min="22" max="22" width="18.58203125" customWidth="1"/>
    <col min="23" max="23" width="11.83203125" customWidth="1"/>
    <col min="24" max="24" width="12.83203125" customWidth="1"/>
  </cols>
  <sheetData>
    <row r="1" spans="1:7" s="399" customFormat="1" hidden="1">
      <c r="A1" s="398" t="s">
        <v>203</v>
      </c>
      <c r="F1" s="402"/>
    </row>
    <row r="2" spans="1:7" s="94" customFormat="1" ht="24" customHeight="1">
      <c r="A2" s="93" t="s">
        <v>46</v>
      </c>
      <c r="F2" s="142"/>
    </row>
    <row r="3" spans="1:7" s="88" customFormat="1" ht="20.25" customHeight="1">
      <c r="A3" s="163" t="s">
        <v>239</v>
      </c>
      <c r="B3" s="187"/>
      <c r="C3" s="187"/>
      <c r="D3" s="187"/>
      <c r="E3" s="187"/>
      <c r="F3" s="141"/>
    </row>
    <row r="4" spans="1:7" ht="30" customHeight="1">
      <c r="A4" s="56" t="s">
        <v>75</v>
      </c>
      <c r="B4" s="57" t="s">
        <v>30</v>
      </c>
      <c r="C4" s="322" t="s">
        <v>156</v>
      </c>
      <c r="D4" s="57" t="s">
        <v>38</v>
      </c>
      <c r="E4" s="58" t="s">
        <v>93</v>
      </c>
    </row>
    <row r="5" spans="1:7" s="260" customFormat="1" ht="15" customHeight="1">
      <c r="A5" s="354" t="s">
        <v>57</v>
      </c>
      <c r="B5" s="23">
        <v>411486</v>
      </c>
      <c r="C5" s="15">
        <v>8.4</v>
      </c>
      <c r="D5" s="24">
        <v>95.8</v>
      </c>
      <c r="E5" s="25">
        <v>4.2</v>
      </c>
      <c r="F5" s="141"/>
    </row>
    <row r="6" spans="1:7" s="260" customFormat="1" ht="15" customHeight="1">
      <c r="A6" s="355" t="s">
        <v>58</v>
      </c>
      <c r="B6" s="356">
        <v>314369</v>
      </c>
      <c r="C6" s="357">
        <v>7.9</v>
      </c>
      <c r="D6" s="358">
        <v>96.8</v>
      </c>
      <c r="E6" s="359">
        <v>3.2</v>
      </c>
      <c r="F6" s="141"/>
    </row>
    <row r="7" spans="1:7" s="260" customFormat="1" ht="30" customHeight="1">
      <c r="A7" s="354" t="s">
        <v>59</v>
      </c>
      <c r="B7" s="23">
        <v>224291</v>
      </c>
      <c r="C7" s="15">
        <v>4.0999999999999996</v>
      </c>
      <c r="D7" s="24">
        <v>99.2</v>
      </c>
      <c r="E7" s="25">
        <v>0.8</v>
      </c>
      <c r="F7" s="141"/>
    </row>
    <row r="8" spans="1:7" s="260" customFormat="1" ht="15" customHeight="1">
      <c r="A8" s="360" t="s">
        <v>106</v>
      </c>
      <c r="B8" s="356">
        <v>198615</v>
      </c>
      <c r="C8" s="357">
        <v>6.1000000000000005</v>
      </c>
      <c r="D8" s="358">
        <v>97.6</v>
      </c>
      <c r="E8" s="359">
        <v>2.4</v>
      </c>
      <c r="F8" s="141"/>
    </row>
    <row r="9" spans="1:7" s="260" customFormat="1" ht="15" customHeight="1">
      <c r="A9" s="361" t="s">
        <v>107</v>
      </c>
      <c r="B9" s="23">
        <v>195726</v>
      </c>
      <c r="C9" s="15">
        <v>8.3000000000000007</v>
      </c>
      <c r="D9" s="24">
        <v>90.3</v>
      </c>
      <c r="E9" s="25">
        <v>9.6999999999999993</v>
      </c>
      <c r="F9" s="141"/>
    </row>
    <row r="10" spans="1:7" s="260" customFormat="1" ht="15" customHeight="1">
      <c r="A10" s="355" t="s">
        <v>60</v>
      </c>
      <c r="B10" s="356">
        <v>181052</v>
      </c>
      <c r="C10" s="357">
        <v>3.2</v>
      </c>
      <c r="D10" s="358">
        <v>98.8</v>
      </c>
      <c r="E10" s="359">
        <v>1.2</v>
      </c>
      <c r="F10" s="141"/>
    </row>
    <row r="11" spans="1:7" s="260" customFormat="1" ht="15" customHeight="1">
      <c r="A11" s="354" t="s">
        <v>61</v>
      </c>
      <c r="B11" s="23">
        <v>153516</v>
      </c>
      <c r="C11" s="15">
        <v>3.9</v>
      </c>
      <c r="D11" s="24">
        <v>99.7</v>
      </c>
      <c r="E11" s="25">
        <v>0.3</v>
      </c>
      <c r="F11" s="141"/>
    </row>
    <row r="12" spans="1:7" s="260" customFormat="1" ht="15" customHeight="1">
      <c r="A12" s="355" t="s">
        <v>62</v>
      </c>
      <c r="B12" s="356">
        <v>140511</v>
      </c>
      <c r="C12" s="357">
        <v>8.1999999999999993</v>
      </c>
      <c r="D12" s="358">
        <v>92.8</v>
      </c>
      <c r="E12" s="359">
        <v>7.2</v>
      </c>
      <c r="F12" s="141"/>
    </row>
    <row r="13" spans="1:7" s="260" customFormat="1" ht="15" customHeight="1">
      <c r="A13" s="354" t="s">
        <v>63</v>
      </c>
      <c r="B13" s="23">
        <v>137338</v>
      </c>
      <c r="C13" s="15">
        <v>6.3</v>
      </c>
      <c r="D13" s="24">
        <v>93</v>
      </c>
      <c r="E13" s="25">
        <v>7</v>
      </c>
      <c r="F13" s="141"/>
    </row>
    <row r="14" spans="1:7" s="260" customFormat="1" ht="15" customHeight="1">
      <c r="A14" s="355" t="s">
        <v>64</v>
      </c>
      <c r="B14" s="356">
        <v>131561</v>
      </c>
      <c r="C14" s="357">
        <v>4.9000000000000004</v>
      </c>
      <c r="D14" s="358">
        <v>99</v>
      </c>
      <c r="E14" s="359">
        <v>1</v>
      </c>
      <c r="F14" s="141"/>
    </row>
    <row r="15" spans="1:7" s="59" customFormat="1" ht="17.25" customHeight="1">
      <c r="A15" s="119" t="s">
        <v>76</v>
      </c>
      <c r="B15" s="241"/>
      <c r="C15" s="242"/>
      <c r="D15" s="242"/>
      <c r="E15" s="242"/>
      <c r="F15" s="194"/>
      <c r="G15" s="193"/>
    </row>
    <row r="16" spans="1:7" s="59" customFormat="1" ht="12" customHeight="1">
      <c r="A16" s="50" t="s">
        <v>36</v>
      </c>
      <c r="B16" s="52"/>
      <c r="C16" s="52"/>
      <c r="D16" s="52"/>
      <c r="E16" s="42"/>
      <c r="F16" s="194"/>
      <c r="G16" s="193"/>
    </row>
    <row r="17" spans="1:7" s="59" customFormat="1" ht="12" customHeight="1">
      <c r="A17" s="371" t="s">
        <v>18</v>
      </c>
      <c r="B17" s="50"/>
      <c r="C17" s="50"/>
      <c r="D17" s="50"/>
      <c r="E17" s="50"/>
      <c r="F17" s="194"/>
      <c r="G17" s="193"/>
    </row>
    <row r="18" spans="1:7" s="59" customFormat="1" ht="12" customHeight="1">
      <c r="A18" s="50" t="s">
        <v>94</v>
      </c>
      <c r="B18" s="243"/>
      <c r="C18" s="243"/>
      <c r="D18" s="243"/>
      <c r="E18" s="243"/>
      <c r="F18" s="194"/>
      <c r="G18" s="193"/>
    </row>
    <row r="19" spans="1:7" s="59" customFormat="1" ht="12" customHeight="1">
      <c r="A19" s="119" t="s">
        <v>15</v>
      </c>
      <c r="B19" s="50"/>
      <c r="C19" s="50"/>
      <c r="D19" s="50"/>
      <c r="E19" s="50"/>
      <c r="F19" s="194"/>
      <c r="G19" s="193"/>
    </row>
    <row r="20" spans="1:7" s="88" customFormat="1" ht="30" customHeight="1">
      <c r="A20" s="188" t="s">
        <v>218</v>
      </c>
      <c r="B20" s="189"/>
      <c r="C20" s="189"/>
      <c r="D20" s="189"/>
      <c r="E20" s="190"/>
      <c r="F20" s="191"/>
      <c r="G20" s="192"/>
    </row>
    <row r="21" spans="1:7" s="88" customFormat="1" ht="20.25" customHeight="1">
      <c r="A21" s="96" t="s">
        <v>217</v>
      </c>
      <c r="E21" s="260"/>
    </row>
    <row r="22" spans="1:7" ht="81" customHeight="1">
      <c r="A22" s="61" t="s">
        <v>32</v>
      </c>
      <c r="B22" s="322" t="s">
        <v>241</v>
      </c>
      <c r="C22" s="323" t="s">
        <v>242</v>
      </c>
      <c r="D22" s="323" t="s">
        <v>243</v>
      </c>
      <c r="E22" s="257"/>
      <c r="F22"/>
      <c r="G22" s="13"/>
    </row>
    <row r="23" spans="1:7" ht="15" customHeight="1">
      <c r="A23" s="62" t="s">
        <v>0</v>
      </c>
      <c r="B23" s="63">
        <v>0</v>
      </c>
      <c r="C23" s="63">
        <v>0</v>
      </c>
      <c r="D23" s="67">
        <v>0</v>
      </c>
      <c r="E23" s="255"/>
      <c r="F23"/>
      <c r="G23" s="13"/>
    </row>
    <row r="24" spans="1:7" ht="15" customHeight="1">
      <c r="A24" s="35" t="s">
        <v>1</v>
      </c>
      <c r="B24" s="36">
        <v>1</v>
      </c>
      <c r="C24" s="37">
        <v>23858</v>
      </c>
      <c r="D24" s="68">
        <v>0.25625382640731231</v>
      </c>
      <c r="E24" s="255"/>
      <c r="F24"/>
      <c r="G24" s="13"/>
    </row>
    <row r="25" spans="1:7" ht="15" customHeight="1">
      <c r="A25" s="62" t="s">
        <v>2</v>
      </c>
      <c r="B25" s="64">
        <v>7</v>
      </c>
      <c r="C25" s="65">
        <v>139990</v>
      </c>
      <c r="D25" s="67">
        <v>0.24479296904371789</v>
      </c>
      <c r="E25" s="255"/>
      <c r="F25"/>
      <c r="G25" s="13"/>
    </row>
    <row r="26" spans="1:7" ht="15" customHeight="1">
      <c r="A26" s="35" t="s">
        <v>3</v>
      </c>
      <c r="B26" s="38">
        <v>0</v>
      </c>
      <c r="C26" s="38">
        <v>0</v>
      </c>
      <c r="D26" s="68">
        <v>0</v>
      </c>
      <c r="E26" s="255"/>
      <c r="F26"/>
      <c r="G26" s="13"/>
    </row>
    <row r="27" spans="1:7" ht="15" customHeight="1">
      <c r="A27" s="62" t="s">
        <v>4</v>
      </c>
      <c r="B27" s="63">
        <v>0</v>
      </c>
      <c r="C27" s="63">
        <v>0</v>
      </c>
      <c r="D27" s="67">
        <v>0</v>
      </c>
      <c r="E27" s="255"/>
      <c r="F27"/>
      <c r="G27" s="13"/>
    </row>
    <row r="28" spans="1:7" ht="15" customHeight="1">
      <c r="A28" s="35" t="s">
        <v>5</v>
      </c>
      <c r="B28" s="36">
        <v>179</v>
      </c>
      <c r="C28" s="37">
        <v>6336883</v>
      </c>
      <c r="D28" s="68">
        <v>1</v>
      </c>
      <c r="E28" s="255"/>
      <c r="F28"/>
      <c r="G28" s="13"/>
    </row>
    <row r="29" spans="1:7" ht="15" customHeight="1">
      <c r="A29" s="62" t="s">
        <v>52</v>
      </c>
      <c r="B29" s="64">
        <v>1</v>
      </c>
      <c r="C29" s="65">
        <v>38611</v>
      </c>
      <c r="D29" s="393">
        <v>5.3351333126989739E-2</v>
      </c>
      <c r="E29" s="255"/>
      <c r="F29"/>
      <c r="G29" s="13"/>
    </row>
    <row r="30" spans="1:7" ht="15" customHeight="1">
      <c r="A30" s="35" t="s">
        <v>6</v>
      </c>
      <c r="B30" s="38">
        <v>10</v>
      </c>
      <c r="C30" s="38">
        <v>279550</v>
      </c>
      <c r="D30" s="70">
        <v>0.43263345399506931</v>
      </c>
      <c r="E30" s="255"/>
      <c r="F30"/>
      <c r="G30" s="13"/>
    </row>
    <row r="31" spans="1:7" ht="15" customHeight="1">
      <c r="A31" s="62" t="s">
        <v>7</v>
      </c>
      <c r="B31" s="64">
        <v>107</v>
      </c>
      <c r="C31" s="65">
        <v>2282193</v>
      </c>
      <c r="D31" s="69">
        <v>1</v>
      </c>
      <c r="E31" s="255"/>
      <c r="F31"/>
      <c r="G31" s="13"/>
    </row>
    <row r="32" spans="1:7" ht="15" customHeight="1">
      <c r="A32" s="35" t="s">
        <v>8</v>
      </c>
      <c r="B32" s="38">
        <v>4</v>
      </c>
      <c r="C32" s="38">
        <v>17</v>
      </c>
      <c r="D32" s="68">
        <v>7.6665847394375876E-6</v>
      </c>
      <c r="E32" s="255"/>
      <c r="F32"/>
      <c r="G32" s="13"/>
    </row>
    <row r="33" spans="1:10" ht="15" customHeight="1">
      <c r="A33" s="62" t="s">
        <v>9</v>
      </c>
      <c r="B33" s="64">
        <v>3</v>
      </c>
      <c r="C33" s="65">
        <v>42024</v>
      </c>
      <c r="D33" s="67">
        <v>1</v>
      </c>
      <c r="E33" s="255"/>
      <c r="F33"/>
      <c r="G33" s="13"/>
    </row>
    <row r="34" spans="1:10" ht="15" customHeight="1">
      <c r="A34" s="35" t="s">
        <v>10</v>
      </c>
      <c r="B34" s="38">
        <v>0</v>
      </c>
      <c r="C34" s="38">
        <v>0</v>
      </c>
      <c r="D34" s="68">
        <v>0</v>
      </c>
      <c r="E34" s="255"/>
      <c r="F34"/>
      <c r="G34" s="13"/>
    </row>
    <row r="35" spans="1:10" ht="15" customHeight="1">
      <c r="A35" s="62" t="s">
        <v>11</v>
      </c>
      <c r="B35" s="63">
        <v>0</v>
      </c>
      <c r="C35" s="63">
        <v>0</v>
      </c>
      <c r="D35" s="67">
        <v>0</v>
      </c>
      <c r="E35" s="255"/>
      <c r="F35"/>
      <c r="G35" s="13"/>
    </row>
    <row r="36" spans="1:10" ht="15" customHeight="1">
      <c r="A36" s="35" t="s">
        <v>12</v>
      </c>
      <c r="B36" s="39">
        <v>312</v>
      </c>
      <c r="C36" s="40">
        <v>9143126</v>
      </c>
      <c r="D36" s="392">
        <v>0.52066181166515813</v>
      </c>
      <c r="E36" s="256"/>
      <c r="F36"/>
      <c r="G36" s="13"/>
    </row>
    <row r="37" spans="1:10" s="59" customFormat="1" ht="17.25" customHeight="1">
      <c r="A37" s="117" t="s">
        <v>13</v>
      </c>
      <c r="B37" s="193"/>
      <c r="C37" s="193"/>
      <c r="D37" s="193"/>
      <c r="E37" s="193"/>
      <c r="F37" s="194"/>
      <c r="G37" s="193"/>
      <c r="H37" s="193"/>
      <c r="I37" s="193"/>
      <c r="J37" s="193"/>
    </row>
    <row r="38" spans="1:10" s="59" customFormat="1" ht="12" customHeight="1">
      <c r="A38" s="118" t="s">
        <v>221</v>
      </c>
      <c r="B38" s="42"/>
      <c r="C38" s="42"/>
      <c r="D38" s="193"/>
      <c r="E38" s="193"/>
      <c r="F38" s="194"/>
      <c r="G38" s="193"/>
      <c r="H38" s="193"/>
      <c r="I38" s="193"/>
      <c r="J38" s="193"/>
    </row>
    <row r="39" spans="1:10" s="59" customFormat="1" ht="12" customHeight="1">
      <c r="A39" s="118" t="s">
        <v>17</v>
      </c>
      <c r="B39" s="193"/>
      <c r="C39" s="193"/>
      <c r="D39" s="193"/>
      <c r="E39" s="193"/>
      <c r="F39" s="194"/>
      <c r="G39" s="193"/>
      <c r="H39" s="193"/>
      <c r="I39" s="193"/>
      <c r="J39" s="193"/>
    </row>
    <row r="40" spans="1:10" s="59" customFormat="1" ht="12" customHeight="1">
      <c r="A40" s="50" t="s">
        <v>220</v>
      </c>
      <c r="B40" s="42"/>
      <c r="C40" s="42"/>
      <c r="D40" s="193"/>
      <c r="E40" s="193"/>
      <c r="F40" s="194"/>
      <c r="G40" s="193"/>
      <c r="H40" s="193"/>
      <c r="I40" s="193"/>
      <c r="J40" s="193"/>
    </row>
    <row r="41" spans="1:10" s="59" customFormat="1" ht="12" customHeight="1">
      <c r="A41" s="50" t="s">
        <v>219</v>
      </c>
      <c r="B41" s="193"/>
      <c r="C41" s="193"/>
      <c r="D41" s="193"/>
      <c r="E41" s="193"/>
      <c r="F41" s="194"/>
      <c r="G41" s="193"/>
      <c r="H41" s="193"/>
      <c r="I41" s="193"/>
      <c r="J41" s="193"/>
    </row>
    <row r="42" spans="1:10" s="59" customFormat="1" ht="12" customHeight="1">
      <c r="A42" s="119" t="s">
        <v>15</v>
      </c>
      <c r="B42" s="193"/>
      <c r="C42" s="193"/>
      <c r="D42" s="193"/>
      <c r="E42" s="193"/>
      <c r="F42" s="194"/>
      <c r="G42" s="193"/>
      <c r="H42" s="193"/>
      <c r="I42" s="193"/>
      <c r="J42" s="193"/>
    </row>
    <row r="43" spans="1:10" s="59" customFormat="1" ht="12" customHeight="1">
      <c r="A43" s="118" t="s">
        <v>218</v>
      </c>
      <c r="B43" s="193"/>
      <c r="C43" s="193"/>
      <c r="D43" s="193"/>
      <c r="E43" s="193"/>
      <c r="F43" s="194"/>
      <c r="G43" s="193"/>
      <c r="H43" s="193"/>
      <c r="I43" s="193"/>
      <c r="J43" s="193"/>
    </row>
  </sheetData>
  <hyperlinks>
    <hyperlink ref="A2" location="'Table of Contents'!A1" display="Table of Contents"/>
  </hyperlinks>
  <pageMargins left="0.70866141732283472" right="0.70866141732283472" top="0.74803149606299213" bottom="0.74803149606299213" header="0.31496062992125984" footer="0.31496062992125984"/>
  <pageSetup orientation="portrait" r:id="rId1"/>
  <headerFooter>
    <oddFooter>&amp;L&amp;9&amp;K000000© 2017 CIHI&amp;R&amp;9&amp;K000000&amp;P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ED Visits, 2016–2017</vt:lpstr>
      <vt:lpstr>Notes to readers</vt:lpstr>
      <vt:lpstr>Table of contents</vt:lpstr>
      <vt:lpstr>1 Coverage</vt:lpstr>
      <vt:lpstr>2 ASLOS by PT</vt:lpstr>
      <vt:lpstr>3 LOS by CTAS and admitted</vt:lpstr>
      <vt:lpstr>4 Visits and LOS by peer hosp</vt:lpstr>
      <vt:lpstr>5 Visits and LOS by age grp </vt:lpstr>
      <vt:lpstr>6 Top 10 main problems</vt:lpstr>
      <vt:lpstr>7 Frequent users</vt:lpstr>
      <vt:lpstr>8 5-year trend — Admit LOS</vt:lpstr>
      <vt:lpstr>9 TPIA TWIB LOS</vt:lpstr>
      <vt:lpstr>10 Reg time — Admit LOS</vt:lpstr>
      <vt:lpstr>11 Reg day — Admit LOS </vt:lpstr>
      <vt:lpstr>12 Age breakdown — Admit LOS</vt:lpstr>
      <vt:lpstr>13 High-volume problem — AdmLOS</vt:lpstr>
      <vt:lpstr>'1 Coverage'!Print_Area</vt:lpstr>
      <vt:lpstr>'2 ASLOS by PT'!Print_Area</vt:lpstr>
      <vt:lpstr>'3 LOS by CTAS and admitted'!Print_Area</vt:lpstr>
      <vt:lpstr>'4 Visits and LOS by peer hosp'!Print_Area</vt:lpstr>
      <vt:lpstr>'5 Visits and LOS by age grp '!Print_Area</vt:lpstr>
      <vt:lpstr>'6 Top 10 main problems'!Print_Area</vt:lpstr>
      <vt:lpstr>'7 Frequent users'!Print_Area</vt:lpstr>
      <vt:lpstr>'ED Visits, 2016–2017'!Print_Area</vt:lpstr>
      <vt:lpstr>'Table of contents'!Print_Area</vt:lpstr>
      <vt:lpstr>'7 Frequent users'!Print_Titles</vt:lpstr>
      <vt:lpstr>Title..C13</vt:lpstr>
      <vt:lpstr>Title..C9</vt:lpstr>
      <vt:lpstr>Title..D36</vt:lpstr>
      <vt:lpstr>Title..E14</vt:lpstr>
      <vt:lpstr>Title..F12</vt:lpstr>
      <vt:lpstr>Title..F25</vt:lpstr>
      <vt:lpstr>Title..F26</vt:lpstr>
      <vt:lpstr>Title..F29</vt:lpstr>
      <vt:lpstr>Title..G14</vt:lpstr>
      <vt:lpstr>Title..G18</vt:lpstr>
      <vt:lpstr>Title..H59</vt:lpstr>
      <vt:lpstr>Title..I34</vt:lpstr>
      <vt:lpstr>Title..J41</vt:lpstr>
      <vt:lpstr>Title..J6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NACRS Emergency Department Visits and Length of Stay by Province/Territory, 2016–2017</dc:title>
  <dc:creator/>
  <cp:keywords>emergency room, emergency department, wait times, length of stay, seniors, triage, admitted, CTAS, hospital peer group, frequent users.</cp:keywords>
  <cp:lastModifiedBy/>
  <dcterms:created xsi:type="dcterms:W3CDTF">2017-10-25T12:02:50Z</dcterms:created>
  <dcterms:modified xsi:type="dcterms:W3CDTF">2017-11-17T17:15:25Z</dcterms:modified>
</cp:coreProperties>
</file>