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52" yWindow="-180" windowWidth="19428" windowHeight="11028" tabRatio="825"/>
  </bookViews>
  <sheets>
    <sheet name="Dépenses hosp., 2005 à 2018" sheetId="66" r:id="rId1"/>
    <sheet name="Avis aux lecteurs" sheetId="67" r:id="rId2"/>
    <sheet name="Table des matières" sheetId="68" r:id="rId3"/>
    <sheet name="Définitions" sheetId="69" r:id="rId4"/>
    <sheet name="Canada (excl. Qc et Nun.)" sheetId="28" r:id="rId5"/>
    <sheet name="T.-N.-L." sheetId="47" r:id="rId6"/>
    <sheet name="Î.-P.-É." sheetId="48" r:id="rId7"/>
    <sheet name="N.-É." sheetId="49" r:id="rId8"/>
    <sheet name="N.-B." sheetId="50" r:id="rId9"/>
    <sheet name="Ont." sheetId="52" r:id="rId10"/>
    <sheet name="Man." sheetId="53" r:id="rId11"/>
    <sheet name="Sask." sheetId="54" r:id="rId12"/>
    <sheet name="Alb." sheetId="55" r:id="rId13"/>
    <sheet name="C.-B." sheetId="56" r:id="rId14"/>
    <sheet name="Yn" sheetId="57" r:id="rId15"/>
    <sheet name="T.N.-O." sheetId="70" r:id="rId16"/>
  </sheets>
  <definedNames>
    <definedName name="_xlnm.Print_Area" localSheetId="12">Alb.!$A$2:$N$72</definedName>
    <definedName name="_xlnm.Print_Area" localSheetId="13">'C.-B.'!$A$2:$N$72</definedName>
    <definedName name="_xlnm.Print_Area" localSheetId="4">'Canada (excl. Qc et Nun.)'!$A$2:$N$72</definedName>
    <definedName name="_xlnm.Print_Area" localSheetId="3">Définitions!$A$2:$A$15</definedName>
    <definedName name="_xlnm.Print_Area" localSheetId="0">'Dépenses hosp., 2005 à 2018'!$A$2:$A$27</definedName>
    <definedName name="_xlnm.Print_Area" localSheetId="6">'Î.-P.-É.'!$A$2:$N$78</definedName>
    <definedName name="_xlnm.Print_Area" localSheetId="10">Man.!$A$2:$N$72</definedName>
    <definedName name="_xlnm.Print_Area" localSheetId="8">'N.-B.'!$A$2:$N$72</definedName>
    <definedName name="_xlnm.Print_Area" localSheetId="7">'N.-É.'!$A$2:$N$72</definedName>
    <definedName name="_xlnm.Print_Area" localSheetId="9">Ont.!$A$2:$N$72</definedName>
    <definedName name="_xlnm.Print_Area" localSheetId="11">Sask.!$A$2:$N$72</definedName>
    <definedName name="_xlnm.Print_Area" localSheetId="5">'T.-N.-L.'!$A$2:$N$72</definedName>
    <definedName name="_xlnm.Print_Area" localSheetId="15">'T.N.-O.'!$A$3:$N$80</definedName>
    <definedName name="_xlnm.Print_Area" localSheetId="2">'Table des matières'!$A$1:$A$41</definedName>
    <definedName name="_xlnm.Print_Area" localSheetId="14">Yn!$A$2:$N$78</definedName>
    <definedName name="Title..N19.1">'Canada (excl. Qc et Nun.)'!$A$5</definedName>
    <definedName name="Title..N19.10">'C.-B.'!$A$5</definedName>
    <definedName name="Title..N19.11">Yn!$A$5</definedName>
    <definedName name="Title..N19.12">'T.N.-O.'!$A$5</definedName>
    <definedName name="Title..N19.2">'T.-N.-L.'!$A$5</definedName>
    <definedName name="Title..N19.3">'Î.-P.-É.'!$A$5</definedName>
    <definedName name="Title..N19.4">'N.-É.'!$A$5</definedName>
    <definedName name="Title..N19.5">'N.-B.'!$A$5</definedName>
    <definedName name="Title..N19.6">Ont.!$A$5</definedName>
    <definedName name="Title..N19.7">Man.!$A$5</definedName>
    <definedName name="Title..N19.8">Sask.!$A$5</definedName>
    <definedName name="Title..N19.9">Alb.!$A$5</definedName>
    <definedName name="Title..N35.1">'Canada (excl. Qc et Nun.)'!$A$21</definedName>
    <definedName name="Title..N35.10">'C.-B.'!$A$21</definedName>
    <definedName name="Title..N35.11">Yn!$A$21</definedName>
    <definedName name="Title..N35.12">'T.N.-O.'!$A$21</definedName>
    <definedName name="Title..N35.2">'T.-N.-L.'!$A$21</definedName>
    <definedName name="Title..N35.3">'Î.-P.-É.'!$A$21</definedName>
    <definedName name="Title..N35.4">'N.-É.'!$A$21</definedName>
    <definedName name="Title..N35.5">'N.-B.'!$A$21</definedName>
    <definedName name="Title..N35.6">Ont.!$A$21</definedName>
    <definedName name="Title..N35.7">Man.!$A$21</definedName>
    <definedName name="Title..N35.8">Sask.!$A$21</definedName>
    <definedName name="Title..N35.9">Alb.!$A$21</definedName>
    <definedName name="Title..N54.1">'Canada (excl. Qc et Nun.)'!$A$40</definedName>
    <definedName name="Title..N54.10">'C.-B.'!$A$40</definedName>
    <definedName name="Title..N54.2">'T.-N.-L.'!$A$40</definedName>
    <definedName name="Title..N54.4">'N.-É.'!$A$40</definedName>
    <definedName name="Title..N54.5">'N.-B.'!$A$40</definedName>
    <definedName name="Title..N54.6">Ont.!$A$40</definedName>
    <definedName name="Title..N54.7">Man.!$A$40</definedName>
    <definedName name="Title..N54.8">Sask.!$A$40</definedName>
    <definedName name="Title..N54.9">Alb.!$A$40</definedName>
    <definedName name="Title..N57.11">Yn!$A$43</definedName>
    <definedName name="Title..N57.3">'Î.-P.-É.'!$A$43</definedName>
    <definedName name="Title..N58.12">'T.N.-O.'!$A$44</definedName>
    <definedName name="Title..N70.1">'Canada (excl. Qc et Nun.)'!$A$56</definedName>
    <definedName name="Title..N70.10">'C.-B.'!$A$56</definedName>
    <definedName name="Title..N70.2">'T.-N.-L.'!$A$56</definedName>
    <definedName name="Title..N70.4">'N.-É.'!$A$56</definedName>
    <definedName name="Title..N70.5">'N.-B.'!$A$56</definedName>
    <definedName name="Title..N70.6">Ont.!$A$56</definedName>
    <definedName name="Title..N70.7">Man.!$A$56</definedName>
    <definedName name="Title..N70.8">Sask.!$A$56</definedName>
    <definedName name="Title..N70.9">Alb.!$A$56</definedName>
    <definedName name="Title..N73.11">Yn!$A$59</definedName>
    <definedName name="Title..N73.3">'Î.-P.-É.'!$A$59</definedName>
    <definedName name="Title..N74.12">'T.N.-O.'!$A$60</definedName>
  </definedNames>
  <calcPr calcId="162913"/>
  <fileRecoveryPr autoRecover="0"/>
</workbook>
</file>

<file path=xl/calcChain.xml><?xml version="1.0" encoding="utf-8"?>
<calcChain xmlns="http://schemas.openxmlformats.org/spreadsheetml/2006/main">
  <c r="N58" i="70" l="1"/>
  <c r="N19" i="70"/>
  <c r="N54" i="54"/>
  <c r="N19" i="54"/>
  <c r="N54" i="28"/>
  <c r="N70" i="28" s="1"/>
  <c r="L70" i="28"/>
  <c r="B70" i="28"/>
  <c r="M70" i="28"/>
  <c r="K70" i="28"/>
  <c r="J70" i="28"/>
  <c r="I70" i="28"/>
  <c r="H70" i="28"/>
  <c r="G70" i="28"/>
  <c r="F70" i="28"/>
  <c r="E70" i="28"/>
  <c r="D70" i="28"/>
  <c r="C70" i="28"/>
  <c r="N19" i="28" l="1"/>
  <c r="L23" i="70" l="1"/>
  <c r="N18" i="70"/>
  <c r="N17" i="70"/>
  <c r="N16" i="70"/>
  <c r="N15" i="70"/>
  <c r="N14" i="70"/>
  <c r="N13" i="70"/>
  <c r="N12" i="70"/>
  <c r="N11" i="70"/>
  <c r="N10" i="70"/>
  <c r="N9" i="70"/>
  <c r="N8" i="70"/>
  <c r="N7" i="70"/>
  <c r="N6" i="70"/>
  <c r="N19" i="57"/>
  <c r="N18" i="57"/>
  <c r="N17" i="57"/>
  <c r="N16" i="57"/>
  <c r="N15" i="57"/>
  <c r="N14" i="57"/>
  <c r="N13" i="57"/>
  <c r="N12" i="57"/>
  <c r="N11" i="57"/>
  <c r="N10" i="57"/>
  <c r="N9" i="57"/>
  <c r="N8" i="57"/>
  <c r="N7" i="57"/>
  <c r="N6" i="57"/>
  <c r="N19" i="56"/>
  <c r="N18" i="56"/>
  <c r="N17" i="56"/>
  <c r="N16" i="56"/>
  <c r="N15" i="56"/>
  <c r="N14" i="56"/>
  <c r="N13" i="56"/>
  <c r="N12" i="56"/>
  <c r="N11" i="56"/>
  <c r="N10" i="56"/>
  <c r="N9" i="56"/>
  <c r="N8" i="56"/>
  <c r="N7" i="56"/>
  <c r="N6" i="56"/>
  <c r="N19" i="55"/>
  <c r="N18" i="55"/>
  <c r="N17" i="55"/>
  <c r="N16" i="55"/>
  <c r="N15" i="55"/>
  <c r="N14" i="55"/>
  <c r="N13" i="55"/>
  <c r="N12" i="55"/>
  <c r="N11" i="55"/>
  <c r="N10" i="55"/>
  <c r="N9" i="55"/>
  <c r="N8" i="55"/>
  <c r="N7" i="55"/>
  <c r="N6" i="55"/>
  <c r="N18" i="54"/>
  <c r="N17" i="54"/>
  <c r="N16" i="54"/>
  <c r="N15" i="54"/>
  <c r="N14" i="54"/>
  <c r="N13" i="54"/>
  <c r="N12" i="54"/>
  <c r="N11" i="54"/>
  <c r="N10" i="54"/>
  <c r="N9" i="54"/>
  <c r="N8" i="54"/>
  <c r="N7" i="54"/>
  <c r="N6" i="54"/>
  <c r="N19" i="53"/>
  <c r="N18" i="53"/>
  <c r="N17" i="53"/>
  <c r="N16" i="53"/>
  <c r="N15" i="53"/>
  <c r="N14" i="53"/>
  <c r="N13" i="53"/>
  <c r="N12" i="53"/>
  <c r="N11" i="53"/>
  <c r="N10" i="53"/>
  <c r="N9" i="53"/>
  <c r="N8" i="53"/>
  <c r="N7" i="53"/>
  <c r="N6" i="53"/>
  <c r="N19" i="52"/>
  <c r="N18" i="52"/>
  <c r="N17" i="52"/>
  <c r="N16" i="52"/>
  <c r="N15" i="52"/>
  <c r="N14" i="52"/>
  <c r="N13" i="52"/>
  <c r="N12" i="52"/>
  <c r="N11" i="52"/>
  <c r="N10" i="52"/>
  <c r="N9" i="52"/>
  <c r="N8" i="52"/>
  <c r="N7" i="52"/>
  <c r="N6" i="52"/>
  <c r="M35" i="50"/>
  <c r="M34" i="50"/>
  <c r="M33" i="50"/>
  <c r="M32" i="50"/>
  <c r="N19" i="50"/>
  <c r="N18" i="50"/>
  <c r="N17" i="50"/>
  <c r="N16" i="50"/>
  <c r="N15" i="50"/>
  <c r="N14" i="50"/>
  <c r="N13" i="50"/>
  <c r="N12" i="50"/>
  <c r="N11" i="50"/>
  <c r="N10" i="50"/>
  <c r="N9" i="50"/>
  <c r="N8" i="50"/>
  <c r="N7" i="50"/>
  <c r="N6" i="50"/>
  <c r="N19" i="49"/>
  <c r="N18" i="49"/>
  <c r="N17" i="49"/>
  <c r="N16" i="49"/>
  <c r="N15" i="49"/>
  <c r="N14" i="49"/>
  <c r="N13" i="49"/>
  <c r="N12" i="49"/>
  <c r="N11" i="49"/>
  <c r="N10" i="49"/>
  <c r="N9" i="49"/>
  <c r="N8" i="49"/>
  <c r="N7" i="49"/>
  <c r="N6" i="49"/>
  <c r="N19" i="48"/>
  <c r="N18" i="48"/>
  <c r="N17" i="48"/>
  <c r="N16" i="48"/>
  <c r="N15" i="48"/>
  <c r="N14" i="48"/>
  <c r="N13" i="48"/>
  <c r="N12" i="48"/>
  <c r="N11" i="48"/>
  <c r="N10" i="48"/>
  <c r="N9" i="48"/>
  <c r="N8" i="48"/>
  <c r="N7" i="48"/>
  <c r="N6" i="48"/>
  <c r="N19" i="47"/>
  <c r="N18" i="47"/>
  <c r="N17" i="47"/>
  <c r="N16" i="47"/>
  <c r="N15" i="47"/>
  <c r="N14" i="47"/>
  <c r="N13" i="47"/>
  <c r="N12" i="47"/>
  <c r="N11" i="47"/>
  <c r="N10" i="47"/>
  <c r="N9" i="47"/>
  <c r="N8" i="47"/>
  <c r="N7" i="47"/>
  <c r="N6" i="47"/>
  <c r="N18" i="28"/>
  <c r="N17" i="28"/>
  <c r="N16" i="28"/>
  <c r="N15" i="28"/>
  <c r="N14" i="28"/>
  <c r="N13" i="28"/>
  <c r="N12" i="28"/>
  <c r="N11" i="28"/>
  <c r="N10" i="28"/>
  <c r="N9" i="28"/>
  <c r="N8" i="28"/>
  <c r="N7" i="28"/>
  <c r="N6" i="28"/>
  <c r="N33" i="50" l="1"/>
  <c r="N23" i="70"/>
  <c r="N25" i="70"/>
  <c r="N24" i="70"/>
  <c r="N34" i="50"/>
  <c r="N35" i="50"/>
  <c r="N32" i="50"/>
  <c r="E73" i="57"/>
  <c r="E35" i="57"/>
  <c r="M74" i="70" l="1"/>
  <c r="L74" i="70"/>
  <c r="K74" i="70"/>
  <c r="J74" i="70"/>
  <c r="I74" i="70"/>
  <c r="H74" i="70"/>
  <c r="G74" i="70"/>
  <c r="F74" i="70"/>
  <c r="E74" i="70"/>
  <c r="D74" i="70"/>
  <c r="C74" i="70"/>
  <c r="B74" i="70"/>
  <c r="M35" i="70"/>
  <c r="L35" i="70"/>
  <c r="K35" i="70"/>
  <c r="J35" i="70"/>
  <c r="I35" i="70"/>
  <c r="H35" i="70"/>
  <c r="G35" i="70"/>
  <c r="F35" i="70"/>
  <c r="E35" i="70"/>
  <c r="D35" i="70"/>
  <c r="C35" i="70"/>
  <c r="B35" i="70"/>
  <c r="M73" i="57"/>
  <c r="K73" i="57"/>
  <c r="J73" i="57"/>
  <c r="I73" i="57"/>
  <c r="H73" i="57"/>
  <c r="F73" i="57"/>
  <c r="D73" i="57"/>
  <c r="C73" i="57"/>
  <c r="B73" i="57"/>
  <c r="N57" i="57"/>
  <c r="M35" i="57"/>
  <c r="K35" i="57"/>
  <c r="J35" i="57"/>
  <c r="I35" i="57"/>
  <c r="H35" i="57"/>
  <c r="F35" i="57"/>
  <c r="D35" i="57"/>
  <c r="C35" i="57"/>
  <c r="B35" i="57"/>
  <c r="M70" i="56"/>
  <c r="L70" i="56"/>
  <c r="K70" i="56"/>
  <c r="J70" i="56"/>
  <c r="I70" i="56"/>
  <c r="H70" i="56"/>
  <c r="G70" i="56"/>
  <c r="F70" i="56"/>
  <c r="E70" i="56"/>
  <c r="D70" i="56"/>
  <c r="C70" i="56"/>
  <c r="B70" i="56"/>
  <c r="N54" i="56"/>
  <c r="M35" i="56"/>
  <c r="L35" i="56"/>
  <c r="K35" i="56"/>
  <c r="J35" i="56"/>
  <c r="I35" i="56"/>
  <c r="H35" i="56"/>
  <c r="G35" i="56"/>
  <c r="F35" i="56"/>
  <c r="E35" i="56"/>
  <c r="D35" i="56"/>
  <c r="C35" i="56"/>
  <c r="B35" i="56"/>
  <c r="M70" i="55"/>
  <c r="L70" i="55"/>
  <c r="K70" i="55"/>
  <c r="J70" i="55"/>
  <c r="I70" i="55"/>
  <c r="H70" i="55"/>
  <c r="G70" i="55"/>
  <c r="F70" i="55"/>
  <c r="E70" i="55"/>
  <c r="D70" i="55"/>
  <c r="C70" i="55"/>
  <c r="B70" i="55"/>
  <c r="N54" i="55"/>
  <c r="M35" i="55"/>
  <c r="L35" i="55"/>
  <c r="K35" i="55"/>
  <c r="J35" i="55"/>
  <c r="I35" i="55"/>
  <c r="H35" i="55"/>
  <c r="G35" i="55"/>
  <c r="F35" i="55"/>
  <c r="E35" i="55"/>
  <c r="D35" i="55"/>
  <c r="C35" i="55"/>
  <c r="B35" i="55"/>
  <c r="M70" i="54"/>
  <c r="L70" i="54"/>
  <c r="K70" i="54"/>
  <c r="J70" i="54"/>
  <c r="I70" i="54"/>
  <c r="H70" i="54"/>
  <c r="G70" i="54"/>
  <c r="F70" i="54"/>
  <c r="E70" i="54"/>
  <c r="D70" i="54"/>
  <c r="C70" i="54"/>
  <c r="B70" i="54"/>
  <c r="M35" i="54"/>
  <c r="L35" i="54"/>
  <c r="K35" i="54"/>
  <c r="J35" i="54"/>
  <c r="I35" i="54"/>
  <c r="H35" i="54"/>
  <c r="G35" i="54"/>
  <c r="F35" i="54"/>
  <c r="E35" i="54"/>
  <c r="D35" i="54"/>
  <c r="C35" i="54"/>
  <c r="B35" i="54"/>
  <c r="M70" i="53"/>
  <c r="L70" i="53"/>
  <c r="K70" i="53"/>
  <c r="J70" i="53"/>
  <c r="I70" i="53"/>
  <c r="H70" i="53"/>
  <c r="G70" i="53"/>
  <c r="F70" i="53"/>
  <c r="E70" i="53"/>
  <c r="D70" i="53"/>
  <c r="C70" i="53"/>
  <c r="B70" i="53"/>
  <c r="N54" i="53"/>
  <c r="M35" i="53"/>
  <c r="L35" i="53"/>
  <c r="K35" i="53"/>
  <c r="J35" i="53"/>
  <c r="I35" i="53"/>
  <c r="H35" i="53"/>
  <c r="G35" i="53"/>
  <c r="F35" i="53"/>
  <c r="E35" i="53"/>
  <c r="D35" i="53"/>
  <c r="C35" i="53"/>
  <c r="B35" i="53"/>
  <c r="M70" i="52"/>
  <c r="L70" i="52"/>
  <c r="K70" i="52"/>
  <c r="J70" i="52"/>
  <c r="I70" i="52"/>
  <c r="H70" i="52"/>
  <c r="G70" i="52"/>
  <c r="F70" i="52"/>
  <c r="E70" i="52"/>
  <c r="D70" i="52"/>
  <c r="C70" i="52"/>
  <c r="B70" i="52"/>
  <c r="N54" i="52"/>
  <c r="M35" i="52"/>
  <c r="L35" i="52"/>
  <c r="K35" i="52"/>
  <c r="J35" i="52"/>
  <c r="I35" i="52"/>
  <c r="H35" i="52"/>
  <c r="G35" i="52"/>
  <c r="F35" i="52"/>
  <c r="E35" i="52"/>
  <c r="D35" i="52"/>
  <c r="C35" i="52"/>
  <c r="B35" i="52"/>
  <c r="M70" i="50"/>
  <c r="L70" i="50"/>
  <c r="K70" i="50"/>
  <c r="J70" i="50"/>
  <c r="I70" i="50"/>
  <c r="H70" i="50"/>
  <c r="G70" i="50"/>
  <c r="F70" i="50"/>
  <c r="E70" i="50"/>
  <c r="D70" i="50"/>
  <c r="C70" i="50"/>
  <c r="B70" i="50"/>
  <c r="N54" i="50"/>
  <c r="L35" i="50"/>
  <c r="K35" i="50"/>
  <c r="J35" i="50"/>
  <c r="I35" i="50"/>
  <c r="H35" i="50"/>
  <c r="G35" i="50"/>
  <c r="F35" i="50"/>
  <c r="E35" i="50"/>
  <c r="D35" i="50"/>
  <c r="C35" i="50"/>
  <c r="B35" i="50"/>
  <c r="M70" i="49"/>
  <c r="L70" i="49"/>
  <c r="K70" i="49"/>
  <c r="J70" i="49"/>
  <c r="I70" i="49"/>
  <c r="H70" i="49"/>
  <c r="G70" i="49"/>
  <c r="F70" i="49"/>
  <c r="E70" i="49"/>
  <c r="D70" i="49"/>
  <c r="C70" i="49"/>
  <c r="B70" i="49"/>
  <c r="N54" i="49"/>
  <c r="M35" i="49"/>
  <c r="L35" i="49"/>
  <c r="K35" i="49"/>
  <c r="J35" i="49"/>
  <c r="I35" i="49"/>
  <c r="H35" i="49"/>
  <c r="G35" i="49"/>
  <c r="F35" i="49"/>
  <c r="E35" i="49"/>
  <c r="D35" i="49"/>
  <c r="C35" i="49"/>
  <c r="B35" i="49"/>
  <c r="N53" i="28"/>
  <c r="N52" i="28"/>
  <c r="N51" i="28"/>
  <c r="N50" i="28"/>
  <c r="N49" i="28"/>
  <c r="N48" i="28"/>
  <c r="N47" i="28"/>
  <c r="N46" i="28"/>
  <c r="N45" i="28"/>
  <c r="N44" i="28"/>
  <c r="N43" i="28"/>
  <c r="N42" i="28"/>
  <c r="N41" i="28"/>
  <c r="M73" i="48"/>
  <c r="L73" i="48"/>
  <c r="K73" i="48"/>
  <c r="J73" i="48"/>
  <c r="I73" i="48"/>
  <c r="H73" i="48"/>
  <c r="F73" i="48"/>
  <c r="E73" i="48"/>
  <c r="D73" i="48"/>
  <c r="C73" i="48"/>
  <c r="B73" i="48"/>
  <c r="N57" i="48"/>
  <c r="M35" i="48"/>
  <c r="L35" i="48"/>
  <c r="K35" i="48"/>
  <c r="J35" i="48"/>
  <c r="I35" i="48"/>
  <c r="H35" i="48"/>
  <c r="F35" i="48"/>
  <c r="E35" i="48"/>
  <c r="D35" i="48"/>
  <c r="C35" i="48"/>
  <c r="B35" i="48"/>
  <c r="M70" i="47"/>
  <c r="L70" i="47"/>
  <c r="K70" i="47"/>
  <c r="J70" i="47"/>
  <c r="I70" i="47"/>
  <c r="H70" i="47"/>
  <c r="G70" i="47"/>
  <c r="F70" i="47"/>
  <c r="E70" i="47"/>
  <c r="D70" i="47"/>
  <c r="C70" i="47"/>
  <c r="B70" i="47"/>
  <c r="N54" i="47"/>
  <c r="N51" i="47"/>
  <c r="N52" i="47"/>
  <c r="N53" i="47"/>
  <c r="N35" i="28"/>
  <c r="C35" i="28"/>
  <c r="D35" i="28"/>
  <c r="E35" i="28"/>
  <c r="F35" i="28"/>
  <c r="G35" i="28"/>
  <c r="H35" i="28"/>
  <c r="I35" i="28"/>
  <c r="J35" i="28"/>
  <c r="K35" i="28"/>
  <c r="L35" i="28"/>
  <c r="M35" i="28"/>
  <c r="B35" i="28"/>
  <c r="N35" i="47"/>
  <c r="C35" i="47"/>
  <c r="D35" i="47"/>
  <c r="E35" i="47"/>
  <c r="F35" i="47"/>
  <c r="G35" i="47"/>
  <c r="H35" i="47"/>
  <c r="I35" i="47"/>
  <c r="J35" i="47"/>
  <c r="K35" i="47"/>
  <c r="L35" i="47"/>
  <c r="M35" i="47"/>
  <c r="B35" i="47"/>
  <c r="N70" i="47" l="1"/>
  <c r="M73" i="70"/>
  <c r="L73" i="70"/>
  <c r="K73" i="70"/>
  <c r="J73" i="70"/>
  <c r="I73" i="70"/>
  <c r="H73" i="70"/>
  <c r="G73" i="70"/>
  <c r="F73" i="70"/>
  <c r="E73" i="70"/>
  <c r="D73" i="70"/>
  <c r="C73" i="70"/>
  <c r="B73" i="70"/>
  <c r="M72" i="70"/>
  <c r="L72" i="70"/>
  <c r="K72" i="70"/>
  <c r="J72" i="70"/>
  <c r="I72" i="70"/>
  <c r="H72" i="70"/>
  <c r="G72" i="70"/>
  <c r="F72" i="70"/>
  <c r="E72" i="70"/>
  <c r="D72" i="70"/>
  <c r="C72" i="70"/>
  <c r="B72" i="70"/>
  <c r="N57" i="70"/>
  <c r="N74" i="70" s="1"/>
  <c r="N56" i="70"/>
  <c r="M34" i="70"/>
  <c r="L34" i="70"/>
  <c r="K34" i="70"/>
  <c r="J34" i="70"/>
  <c r="I34" i="70"/>
  <c r="H34" i="70"/>
  <c r="G34" i="70"/>
  <c r="F34" i="70"/>
  <c r="E34" i="70"/>
  <c r="D34" i="70"/>
  <c r="C34" i="70"/>
  <c r="B34" i="70"/>
  <c r="M33" i="70"/>
  <c r="L33" i="70"/>
  <c r="K33" i="70"/>
  <c r="J33" i="70"/>
  <c r="I33" i="70"/>
  <c r="H33" i="70"/>
  <c r="G33" i="70"/>
  <c r="F33" i="70"/>
  <c r="E33" i="70"/>
  <c r="D33" i="70"/>
  <c r="C33" i="70"/>
  <c r="B33" i="70"/>
  <c r="N35" i="70"/>
  <c r="M72" i="57"/>
  <c r="K72" i="57"/>
  <c r="J72" i="57"/>
  <c r="I72" i="57"/>
  <c r="H72" i="57"/>
  <c r="F72" i="57"/>
  <c r="D72" i="57"/>
  <c r="C72" i="57"/>
  <c r="B72" i="57"/>
  <c r="M71" i="57"/>
  <c r="K71" i="57"/>
  <c r="J71" i="57"/>
  <c r="I71" i="57"/>
  <c r="H71" i="57"/>
  <c r="F71" i="57"/>
  <c r="D71" i="57"/>
  <c r="C71" i="57"/>
  <c r="B71" i="57"/>
  <c r="N56" i="57"/>
  <c r="N73" i="57" s="1"/>
  <c r="N55" i="57"/>
  <c r="M34" i="57"/>
  <c r="M33" i="57"/>
  <c r="K34" i="57"/>
  <c r="J34" i="57"/>
  <c r="I34" i="57"/>
  <c r="H34" i="57"/>
  <c r="K33" i="57"/>
  <c r="J33" i="57"/>
  <c r="I33" i="57"/>
  <c r="H33" i="57"/>
  <c r="F34" i="57"/>
  <c r="F33" i="57"/>
  <c r="D34" i="57"/>
  <c r="C34" i="57"/>
  <c r="B34" i="57"/>
  <c r="D33" i="57"/>
  <c r="C33" i="57"/>
  <c r="B33" i="57"/>
  <c r="N35" i="57"/>
  <c r="M69" i="56"/>
  <c r="L69" i="56"/>
  <c r="K69" i="56"/>
  <c r="J69" i="56"/>
  <c r="I69" i="56"/>
  <c r="H69" i="56"/>
  <c r="G69" i="56"/>
  <c r="F69" i="56"/>
  <c r="E69" i="56"/>
  <c r="D69" i="56"/>
  <c r="C69" i="56"/>
  <c r="B69" i="56"/>
  <c r="M68" i="56"/>
  <c r="L68" i="56"/>
  <c r="K68" i="56"/>
  <c r="J68" i="56"/>
  <c r="I68" i="56"/>
  <c r="H68" i="56"/>
  <c r="G68" i="56"/>
  <c r="F68" i="56"/>
  <c r="E68" i="56"/>
  <c r="D68" i="56"/>
  <c r="C68" i="56"/>
  <c r="B68" i="56"/>
  <c r="N53" i="56"/>
  <c r="N52" i="56"/>
  <c r="M34" i="56"/>
  <c r="L34" i="56"/>
  <c r="K34" i="56"/>
  <c r="J34" i="56"/>
  <c r="I34" i="56"/>
  <c r="H34" i="56"/>
  <c r="G34" i="56"/>
  <c r="F34" i="56"/>
  <c r="E34" i="56"/>
  <c r="D34" i="56"/>
  <c r="C34" i="56"/>
  <c r="B34" i="56"/>
  <c r="M33" i="56"/>
  <c r="L33" i="56"/>
  <c r="K33" i="56"/>
  <c r="J33" i="56"/>
  <c r="I33" i="56"/>
  <c r="H33" i="56"/>
  <c r="G33" i="56"/>
  <c r="F33" i="56"/>
  <c r="E33" i="56"/>
  <c r="D33" i="56"/>
  <c r="C33" i="56"/>
  <c r="B33" i="56"/>
  <c r="N35" i="56"/>
  <c r="M69" i="55"/>
  <c r="L69" i="55"/>
  <c r="K69" i="55"/>
  <c r="J69" i="55"/>
  <c r="I69" i="55"/>
  <c r="H69" i="55"/>
  <c r="G69" i="55"/>
  <c r="F69" i="55"/>
  <c r="E69" i="55"/>
  <c r="D69" i="55"/>
  <c r="C69" i="55"/>
  <c r="B69" i="55"/>
  <c r="M68" i="55"/>
  <c r="L68" i="55"/>
  <c r="K68" i="55"/>
  <c r="J68" i="55"/>
  <c r="I68" i="55"/>
  <c r="H68" i="55"/>
  <c r="G68" i="55"/>
  <c r="F68" i="55"/>
  <c r="E68" i="55"/>
  <c r="D68" i="55"/>
  <c r="C68" i="55"/>
  <c r="B68" i="55"/>
  <c r="N53" i="55"/>
  <c r="N52" i="55"/>
  <c r="M34" i="55"/>
  <c r="L34" i="55"/>
  <c r="K34" i="55"/>
  <c r="J34" i="55"/>
  <c r="I34" i="55"/>
  <c r="H34" i="55"/>
  <c r="G34" i="55"/>
  <c r="F34" i="55"/>
  <c r="E34" i="55"/>
  <c r="D34" i="55"/>
  <c r="C34" i="55"/>
  <c r="B34" i="55"/>
  <c r="M33" i="55"/>
  <c r="L33" i="55"/>
  <c r="K33" i="55"/>
  <c r="J33" i="55"/>
  <c r="I33" i="55"/>
  <c r="H33" i="55"/>
  <c r="G33" i="55"/>
  <c r="F33" i="55"/>
  <c r="E33" i="55"/>
  <c r="D33" i="55"/>
  <c r="C33" i="55"/>
  <c r="B33" i="55"/>
  <c r="N35" i="55"/>
  <c r="M69" i="54"/>
  <c r="L69" i="54"/>
  <c r="K69" i="54"/>
  <c r="J69" i="54"/>
  <c r="I69" i="54"/>
  <c r="H69" i="54"/>
  <c r="G69" i="54"/>
  <c r="F69" i="54"/>
  <c r="E69" i="54"/>
  <c r="D69" i="54"/>
  <c r="C69" i="54"/>
  <c r="B69" i="54"/>
  <c r="M68" i="54"/>
  <c r="L68" i="54"/>
  <c r="K68" i="54"/>
  <c r="J68" i="54"/>
  <c r="I68" i="54"/>
  <c r="H68" i="54"/>
  <c r="G68" i="54"/>
  <c r="F68" i="54"/>
  <c r="E68" i="54"/>
  <c r="D68" i="54"/>
  <c r="C68" i="54"/>
  <c r="B68" i="54"/>
  <c r="N53" i="54"/>
  <c r="N52" i="54"/>
  <c r="M34" i="54"/>
  <c r="L34" i="54"/>
  <c r="K34" i="54"/>
  <c r="J34" i="54"/>
  <c r="I34" i="54"/>
  <c r="H34" i="54"/>
  <c r="G34" i="54"/>
  <c r="F34" i="54"/>
  <c r="E34" i="54"/>
  <c r="D34" i="54"/>
  <c r="C34" i="54"/>
  <c r="B34" i="54"/>
  <c r="M33" i="54"/>
  <c r="L33" i="54"/>
  <c r="K33" i="54"/>
  <c r="J33" i="54"/>
  <c r="I33" i="54"/>
  <c r="H33" i="54"/>
  <c r="G33" i="54"/>
  <c r="F33" i="54"/>
  <c r="E33" i="54"/>
  <c r="D33" i="54"/>
  <c r="C33" i="54"/>
  <c r="B33" i="54"/>
  <c r="M69" i="53"/>
  <c r="L69" i="53"/>
  <c r="K69" i="53"/>
  <c r="J69" i="53"/>
  <c r="I69" i="53"/>
  <c r="H69" i="53"/>
  <c r="G69" i="53"/>
  <c r="F69" i="53"/>
  <c r="E69" i="53"/>
  <c r="D69" i="53"/>
  <c r="C69" i="53"/>
  <c r="B69" i="53"/>
  <c r="M68" i="53"/>
  <c r="L68" i="53"/>
  <c r="K68" i="53"/>
  <c r="J68" i="53"/>
  <c r="I68" i="53"/>
  <c r="H68" i="53"/>
  <c r="G68" i="53"/>
  <c r="F68" i="53"/>
  <c r="E68" i="53"/>
  <c r="D68" i="53"/>
  <c r="C68" i="53"/>
  <c r="B68" i="53"/>
  <c r="N53" i="53"/>
  <c r="N52" i="53"/>
  <c r="M34" i="53"/>
  <c r="L34" i="53"/>
  <c r="K34" i="53"/>
  <c r="J34" i="53"/>
  <c r="I34" i="53"/>
  <c r="H34" i="53"/>
  <c r="G34" i="53"/>
  <c r="F34" i="53"/>
  <c r="E34" i="53"/>
  <c r="D34" i="53"/>
  <c r="C34" i="53"/>
  <c r="B34" i="53"/>
  <c r="M33" i="53"/>
  <c r="L33" i="53"/>
  <c r="K33" i="53"/>
  <c r="J33" i="53"/>
  <c r="I33" i="53"/>
  <c r="H33" i="53"/>
  <c r="G33" i="53"/>
  <c r="F33" i="53"/>
  <c r="E33" i="53"/>
  <c r="D33" i="53"/>
  <c r="C33" i="53"/>
  <c r="B33" i="53"/>
  <c r="M69" i="52"/>
  <c r="L69" i="52"/>
  <c r="K69" i="52"/>
  <c r="J69" i="52"/>
  <c r="I69" i="52"/>
  <c r="H69" i="52"/>
  <c r="G69" i="52"/>
  <c r="F69" i="52"/>
  <c r="E69" i="52"/>
  <c r="D69" i="52"/>
  <c r="C69" i="52"/>
  <c r="B69" i="52"/>
  <c r="M68" i="52"/>
  <c r="L68" i="52"/>
  <c r="K68" i="52"/>
  <c r="J68" i="52"/>
  <c r="I68" i="52"/>
  <c r="H68" i="52"/>
  <c r="G68" i="52"/>
  <c r="F68" i="52"/>
  <c r="E68" i="52"/>
  <c r="D68" i="52"/>
  <c r="C68" i="52"/>
  <c r="B68" i="52"/>
  <c r="N53" i="52"/>
  <c r="N52" i="52"/>
  <c r="M34" i="52"/>
  <c r="L34" i="52"/>
  <c r="K34" i="52"/>
  <c r="J34" i="52"/>
  <c r="I34" i="52"/>
  <c r="H34" i="52"/>
  <c r="G34" i="52"/>
  <c r="F34" i="52"/>
  <c r="E34" i="52"/>
  <c r="D34" i="52"/>
  <c r="C34" i="52"/>
  <c r="B34" i="52"/>
  <c r="M33" i="52"/>
  <c r="L33" i="52"/>
  <c r="K33" i="52"/>
  <c r="J33" i="52"/>
  <c r="I33" i="52"/>
  <c r="H33" i="52"/>
  <c r="G33" i="52"/>
  <c r="F33" i="52"/>
  <c r="E33" i="52"/>
  <c r="D33" i="52"/>
  <c r="C33" i="52"/>
  <c r="B33" i="52"/>
  <c r="M69" i="50"/>
  <c r="L69" i="50"/>
  <c r="K69" i="50"/>
  <c r="J69" i="50"/>
  <c r="I69" i="50"/>
  <c r="H69" i="50"/>
  <c r="G69" i="50"/>
  <c r="F69" i="50"/>
  <c r="E69" i="50"/>
  <c r="D69" i="50"/>
  <c r="C69" i="50"/>
  <c r="B69" i="50"/>
  <c r="M68" i="50"/>
  <c r="L68" i="50"/>
  <c r="K68" i="50"/>
  <c r="J68" i="50"/>
  <c r="I68" i="50"/>
  <c r="H68" i="50"/>
  <c r="G68" i="50"/>
  <c r="F68" i="50"/>
  <c r="E68" i="50"/>
  <c r="D68" i="50"/>
  <c r="C68" i="50"/>
  <c r="B68" i="50"/>
  <c r="N53" i="50"/>
  <c r="N52" i="50"/>
  <c r="L34" i="50"/>
  <c r="K34" i="50"/>
  <c r="J34" i="50"/>
  <c r="I34" i="50"/>
  <c r="H34" i="50"/>
  <c r="G34" i="50"/>
  <c r="F34" i="50"/>
  <c r="E34" i="50"/>
  <c r="D34" i="50"/>
  <c r="C34" i="50"/>
  <c r="B34" i="50"/>
  <c r="L33" i="50"/>
  <c r="K33" i="50"/>
  <c r="J33" i="50"/>
  <c r="I33" i="50"/>
  <c r="H33" i="50"/>
  <c r="G33" i="50"/>
  <c r="F33" i="50"/>
  <c r="E33" i="50"/>
  <c r="D33" i="50"/>
  <c r="C33" i="50"/>
  <c r="B33" i="50"/>
  <c r="M69" i="49"/>
  <c r="L69" i="49"/>
  <c r="K69" i="49"/>
  <c r="J69" i="49"/>
  <c r="I69" i="49"/>
  <c r="H69" i="49"/>
  <c r="G69" i="49"/>
  <c r="F69" i="49"/>
  <c r="E69" i="49"/>
  <c r="D69" i="49"/>
  <c r="C69" i="49"/>
  <c r="B69" i="49"/>
  <c r="M68" i="49"/>
  <c r="L68" i="49"/>
  <c r="K68" i="49"/>
  <c r="J68" i="49"/>
  <c r="I68" i="49"/>
  <c r="H68" i="49"/>
  <c r="G68" i="49"/>
  <c r="F68" i="49"/>
  <c r="E68" i="49"/>
  <c r="D68" i="49"/>
  <c r="C68" i="49"/>
  <c r="B68" i="49"/>
  <c r="N53" i="49"/>
  <c r="N52" i="49"/>
  <c r="M34" i="49"/>
  <c r="L34" i="49"/>
  <c r="K34" i="49"/>
  <c r="J34" i="49"/>
  <c r="I34" i="49"/>
  <c r="H34" i="49"/>
  <c r="G34" i="49"/>
  <c r="F34" i="49"/>
  <c r="E34" i="49"/>
  <c r="D34" i="49"/>
  <c r="C34" i="49"/>
  <c r="B34" i="49"/>
  <c r="M33" i="49"/>
  <c r="L33" i="49"/>
  <c r="K33" i="49"/>
  <c r="J33" i="49"/>
  <c r="I33" i="49"/>
  <c r="H33" i="49"/>
  <c r="G33" i="49"/>
  <c r="F33" i="49"/>
  <c r="E33" i="49"/>
  <c r="D33" i="49"/>
  <c r="C33" i="49"/>
  <c r="B33" i="49"/>
  <c r="M72" i="48"/>
  <c r="L72" i="48"/>
  <c r="K72" i="48"/>
  <c r="J72" i="48"/>
  <c r="I72" i="48"/>
  <c r="H72" i="48"/>
  <c r="F72" i="48"/>
  <c r="E72" i="48"/>
  <c r="D72" i="48"/>
  <c r="C72" i="48"/>
  <c r="B72" i="48"/>
  <c r="M71" i="48"/>
  <c r="L71" i="48"/>
  <c r="K71" i="48"/>
  <c r="J71" i="48"/>
  <c r="I71" i="48"/>
  <c r="H71" i="48"/>
  <c r="F71" i="48"/>
  <c r="E71" i="48"/>
  <c r="D71" i="48"/>
  <c r="C71" i="48"/>
  <c r="B71" i="48"/>
  <c r="N56" i="48"/>
  <c r="N73" i="48" s="1"/>
  <c r="N55" i="48"/>
  <c r="M34" i="48"/>
  <c r="L34" i="48"/>
  <c r="K34" i="48"/>
  <c r="J34" i="48"/>
  <c r="I34" i="48"/>
  <c r="H34" i="48"/>
  <c r="M33" i="48"/>
  <c r="L33" i="48"/>
  <c r="K33" i="48"/>
  <c r="J33" i="48"/>
  <c r="I33" i="48"/>
  <c r="H33" i="48"/>
  <c r="F34" i="48"/>
  <c r="E34" i="48"/>
  <c r="D34" i="48"/>
  <c r="C34" i="48"/>
  <c r="B34" i="48"/>
  <c r="F33" i="48"/>
  <c r="E33" i="48"/>
  <c r="D33" i="48"/>
  <c r="C33" i="48"/>
  <c r="B33" i="48"/>
  <c r="N35" i="48"/>
  <c r="N69" i="47"/>
  <c r="M69" i="47"/>
  <c r="L69" i="47"/>
  <c r="K69" i="47"/>
  <c r="J69" i="47"/>
  <c r="I69" i="47"/>
  <c r="H69" i="47"/>
  <c r="G69" i="47"/>
  <c r="F69" i="47"/>
  <c r="E69" i="47"/>
  <c r="D69" i="47"/>
  <c r="C69" i="47"/>
  <c r="B69" i="47"/>
  <c r="M68" i="47"/>
  <c r="L68" i="47"/>
  <c r="K68" i="47"/>
  <c r="J68" i="47"/>
  <c r="I68" i="47"/>
  <c r="H68" i="47"/>
  <c r="G68" i="47"/>
  <c r="F68" i="47"/>
  <c r="E68" i="47"/>
  <c r="D68" i="47"/>
  <c r="C68" i="47"/>
  <c r="B68" i="47"/>
  <c r="M34" i="47"/>
  <c r="L34" i="47"/>
  <c r="K34" i="47"/>
  <c r="J34" i="47"/>
  <c r="I34" i="47"/>
  <c r="H34" i="47"/>
  <c r="G34" i="47"/>
  <c r="F34" i="47"/>
  <c r="E34" i="47"/>
  <c r="D34" i="47"/>
  <c r="C34" i="47"/>
  <c r="B34" i="47"/>
  <c r="M33" i="47"/>
  <c r="L33" i="47"/>
  <c r="K33" i="47"/>
  <c r="J33" i="47"/>
  <c r="I33" i="47"/>
  <c r="H33" i="47"/>
  <c r="G33" i="47"/>
  <c r="F33" i="47"/>
  <c r="E33" i="47"/>
  <c r="D33" i="47"/>
  <c r="C33" i="47"/>
  <c r="B33" i="47"/>
  <c r="M69" i="28"/>
  <c r="L69" i="28"/>
  <c r="K69" i="28"/>
  <c r="J69" i="28"/>
  <c r="I69" i="28"/>
  <c r="H69" i="28"/>
  <c r="G69" i="28"/>
  <c r="F69" i="28"/>
  <c r="E69" i="28"/>
  <c r="D69" i="28"/>
  <c r="C69" i="28"/>
  <c r="B69" i="28"/>
  <c r="M68" i="28"/>
  <c r="L68" i="28"/>
  <c r="K68" i="28"/>
  <c r="J68" i="28"/>
  <c r="I68" i="28"/>
  <c r="H68" i="28"/>
  <c r="G68" i="28"/>
  <c r="F68" i="28"/>
  <c r="E68" i="28"/>
  <c r="D68" i="28"/>
  <c r="C68" i="28"/>
  <c r="B68" i="28"/>
  <c r="N69" i="28"/>
  <c r="M34" i="28"/>
  <c r="L34" i="28"/>
  <c r="K34" i="28"/>
  <c r="J34" i="28"/>
  <c r="I34" i="28"/>
  <c r="H34" i="28"/>
  <c r="G34" i="28"/>
  <c r="F34" i="28"/>
  <c r="E34" i="28"/>
  <c r="D34" i="28"/>
  <c r="C34" i="28"/>
  <c r="B34" i="28"/>
  <c r="M33" i="28"/>
  <c r="L33" i="28"/>
  <c r="K33" i="28"/>
  <c r="J33" i="28"/>
  <c r="I33" i="28"/>
  <c r="H33" i="28"/>
  <c r="G33" i="28"/>
  <c r="F33" i="28"/>
  <c r="E33" i="28"/>
  <c r="D33" i="28"/>
  <c r="C33" i="28"/>
  <c r="B33" i="28"/>
  <c r="N34" i="28"/>
  <c r="N69" i="55" l="1"/>
  <c r="N70" i="55"/>
  <c r="N73" i="70"/>
  <c r="N34" i="70"/>
  <c r="N72" i="57"/>
  <c r="N69" i="56"/>
  <c r="N70" i="56"/>
  <c r="N34" i="56"/>
  <c r="N34" i="55"/>
  <c r="N69" i="54"/>
  <c r="N70" i="54"/>
  <c r="N34" i="54"/>
  <c r="N35" i="54"/>
  <c r="N69" i="53"/>
  <c r="N70" i="53"/>
  <c r="N34" i="53"/>
  <c r="N35" i="53"/>
  <c r="N69" i="52"/>
  <c r="N70" i="52"/>
  <c r="N34" i="52"/>
  <c r="N35" i="52"/>
  <c r="N69" i="50"/>
  <c r="N70" i="50"/>
  <c r="N69" i="49"/>
  <c r="N70" i="49"/>
  <c r="N34" i="49"/>
  <c r="N35" i="49"/>
  <c r="N34" i="48"/>
  <c r="N72" i="48"/>
  <c r="N34" i="47"/>
  <c r="N34" i="57"/>
  <c r="M71" i="70" l="1"/>
  <c r="L71" i="70"/>
  <c r="K71" i="70"/>
  <c r="J71" i="70"/>
  <c r="I71" i="70"/>
  <c r="H71" i="70"/>
  <c r="G71" i="70"/>
  <c r="F71" i="70"/>
  <c r="E71" i="70"/>
  <c r="D71" i="70"/>
  <c r="C71" i="70"/>
  <c r="B71" i="70"/>
  <c r="M70" i="70"/>
  <c r="L70" i="70"/>
  <c r="K70" i="70"/>
  <c r="J70" i="70"/>
  <c r="I70" i="70"/>
  <c r="H70" i="70"/>
  <c r="G70" i="70"/>
  <c r="F70" i="70"/>
  <c r="E70" i="70"/>
  <c r="D70" i="70"/>
  <c r="C70" i="70"/>
  <c r="B70" i="70"/>
  <c r="M69" i="70"/>
  <c r="L69" i="70"/>
  <c r="K69" i="70"/>
  <c r="J69" i="70"/>
  <c r="I69" i="70"/>
  <c r="H69" i="70"/>
  <c r="G69" i="70"/>
  <c r="F69" i="70"/>
  <c r="E69" i="70"/>
  <c r="D69" i="70"/>
  <c r="C69" i="70"/>
  <c r="B69" i="70"/>
  <c r="M68" i="70"/>
  <c r="L68" i="70"/>
  <c r="K68" i="70"/>
  <c r="J68" i="70"/>
  <c r="I68" i="70"/>
  <c r="H68" i="70"/>
  <c r="G68" i="70"/>
  <c r="F68" i="70"/>
  <c r="E68" i="70"/>
  <c r="D68" i="70"/>
  <c r="C68" i="70"/>
  <c r="B68" i="70"/>
  <c r="M67" i="70"/>
  <c r="L67" i="70"/>
  <c r="K67" i="70"/>
  <c r="J67" i="70"/>
  <c r="I67" i="70"/>
  <c r="H67" i="70"/>
  <c r="G67" i="70"/>
  <c r="F67" i="70"/>
  <c r="E67" i="70"/>
  <c r="D67" i="70"/>
  <c r="C67" i="70"/>
  <c r="B67" i="70"/>
  <c r="M66" i="70"/>
  <c r="L66" i="70"/>
  <c r="K66" i="70"/>
  <c r="J66" i="70"/>
  <c r="I66" i="70"/>
  <c r="H66" i="70"/>
  <c r="G66" i="70"/>
  <c r="F66" i="70"/>
  <c r="E66" i="70"/>
  <c r="D66" i="70"/>
  <c r="C66" i="70"/>
  <c r="B66" i="70"/>
  <c r="L65" i="70"/>
  <c r="K65" i="70"/>
  <c r="J65" i="70"/>
  <c r="I65" i="70"/>
  <c r="H65" i="70"/>
  <c r="G65" i="70"/>
  <c r="F65" i="70"/>
  <c r="E65" i="70"/>
  <c r="D65" i="70"/>
  <c r="C65" i="70"/>
  <c r="B65" i="70"/>
  <c r="L64" i="70"/>
  <c r="K64" i="70"/>
  <c r="J64" i="70"/>
  <c r="I64" i="70"/>
  <c r="H64" i="70"/>
  <c r="G64" i="70"/>
  <c r="F64" i="70"/>
  <c r="E64" i="70"/>
  <c r="D64" i="70"/>
  <c r="C64" i="70"/>
  <c r="B64" i="70"/>
  <c r="L63" i="70"/>
  <c r="K63" i="70"/>
  <c r="J63" i="70"/>
  <c r="I63" i="70"/>
  <c r="H63" i="70"/>
  <c r="G63" i="70"/>
  <c r="F63" i="70"/>
  <c r="E63" i="70"/>
  <c r="D63" i="70"/>
  <c r="C63" i="70"/>
  <c r="B63" i="70"/>
  <c r="L62" i="70"/>
  <c r="K62" i="70"/>
  <c r="J62" i="70"/>
  <c r="I62" i="70"/>
  <c r="H62" i="70"/>
  <c r="G62" i="70"/>
  <c r="F62" i="70"/>
  <c r="E62" i="70"/>
  <c r="D62" i="70"/>
  <c r="C62" i="70"/>
  <c r="B62" i="70"/>
  <c r="N55" i="70"/>
  <c r="N54" i="70"/>
  <c r="N53" i="70"/>
  <c r="N52" i="70"/>
  <c r="N51" i="70"/>
  <c r="N50" i="70"/>
  <c r="N49" i="70"/>
  <c r="M32" i="70"/>
  <c r="L32" i="70"/>
  <c r="K32" i="70"/>
  <c r="J32" i="70"/>
  <c r="I32" i="70"/>
  <c r="H32" i="70"/>
  <c r="G32" i="70"/>
  <c r="F32" i="70"/>
  <c r="E32" i="70"/>
  <c r="D32" i="70"/>
  <c r="C32" i="70"/>
  <c r="B32" i="70"/>
  <c r="M31" i="70"/>
  <c r="L31" i="70"/>
  <c r="K31" i="70"/>
  <c r="J31" i="70"/>
  <c r="I31" i="70"/>
  <c r="H31" i="70"/>
  <c r="G31" i="70"/>
  <c r="F31" i="70"/>
  <c r="E31" i="70"/>
  <c r="D31" i="70"/>
  <c r="C31" i="70"/>
  <c r="B31" i="70"/>
  <c r="M30" i="70"/>
  <c r="L30" i="70"/>
  <c r="K30" i="70"/>
  <c r="J30" i="70"/>
  <c r="I30" i="70"/>
  <c r="H30" i="70"/>
  <c r="G30" i="70"/>
  <c r="F30" i="70"/>
  <c r="E30" i="70"/>
  <c r="D30" i="70"/>
  <c r="C30" i="70"/>
  <c r="B30" i="70"/>
  <c r="M29" i="70"/>
  <c r="L29" i="70"/>
  <c r="K29" i="70"/>
  <c r="J29" i="70"/>
  <c r="I29" i="70"/>
  <c r="H29" i="70"/>
  <c r="G29" i="70"/>
  <c r="F29" i="70"/>
  <c r="E29" i="70"/>
  <c r="D29" i="70"/>
  <c r="C29" i="70"/>
  <c r="B29" i="70"/>
  <c r="M28" i="70"/>
  <c r="L28" i="70"/>
  <c r="K28" i="70"/>
  <c r="J28" i="70"/>
  <c r="I28" i="70"/>
  <c r="H28" i="70"/>
  <c r="G28" i="70"/>
  <c r="F28" i="70"/>
  <c r="E28" i="70"/>
  <c r="D28" i="70"/>
  <c r="C28" i="70"/>
  <c r="B28" i="70"/>
  <c r="M27" i="70"/>
  <c r="L27" i="70"/>
  <c r="K27" i="70"/>
  <c r="J27" i="70"/>
  <c r="I27" i="70"/>
  <c r="H27" i="70"/>
  <c r="G27" i="70"/>
  <c r="F27" i="70"/>
  <c r="E27" i="70"/>
  <c r="D27" i="70"/>
  <c r="C27" i="70"/>
  <c r="B27" i="70"/>
  <c r="L26" i="70"/>
  <c r="K26" i="70"/>
  <c r="J26" i="70"/>
  <c r="I26" i="70"/>
  <c r="H26" i="70"/>
  <c r="G26" i="70"/>
  <c r="F26" i="70"/>
  <c r="E26" i="70"/>
  <c r="D26" i="70"/>
  <c r="C26" i="70"/>
  <c r="B26" i="70"/>
  <c r="L25" i="70"/>
  <c r="K25" i="70"/>
  <c r="J25" i="70"/>
  <c r="I25" i="70"/>
  <c r="H25" i="70"/>
  <c r="G25" i="70"/>
  <c r="F25" i="70"/>
  <c r="E25" i="70"/>
  <c r="D25" i="70"/>
  <c r="C25" i="70"/>
  <c r="B25" i="70"/>
  <c r="L24" i="70"/>
  <c r="K24" i="70"/>
  <c r="J24" i="70"/>
  <c r="I24" i="70"/>
  <c r="H24" i="70"/>
  <c r="G24" i="70"/>
  <c r="F24" i="70"/>
  <c r="E24" i="70"/>
  <c r="D24" i="70"/>
  <c r="C24" i="70"/>
  <c r="B24" i="70"/>
  <c r="K23" i="70"/>
  <c r="J23" i="70"/>
  <c r="I23" i="70"/>
  <c r="H23" i="70"/>
  <c r="G23" i="70"/>
  <c r="F23" i="70"/>
  <c r="E23" i="70"/>
  <c r="D23" i="70"/>
  <c r="C23" i="70"/>
  <c r="B23" i="70"/>
  <c r="N33" i="70"/>
  <c r="N66" i="70" l="1"/>
  <c r="N70" i="70"/>
  <c r="N67" i="70"/>
  <c r="N71" i="70"/>
  <c r="N72" i="70"/>
  <c r="N30" i="70"/>
  <c r="N29" i="70"/>
  <c r="N63" i="70"/>
  <c r="N62" i="70"/>
  <c r="N26" i="70"/>
  <c r="N31" i="70"/>
  <c r="N64" i="70"/>
  <c r="N28" i="70"/>
  <c r="N32" i="70"/>
  <c r="N65" i="70"/>
  <c r="N69" i="70"/>
  <c r="N27" i="70"/>
  <c r="N68" i="70"/>
  <c r="N33" i="57"/>
  <c r="N33" i="56"/>
  <c r="N33" i="55"/>
  <c r="N33" i="54"/>
  <c r="N33" i="53"/>
  <c r="N33" i="52"/>
  <c r="N33" i="49"/>
  <c r="N33" i="47"/>
  <c r="N33" i="28"/>
  <c r="N32" i="48" l="1"/>
  <c r="N33" i="48"/>
  <c r="C70" i="57"/>
  <c r="C69" i="57"/>
  <c r="C68" i="57"/>
  <c r="C67" i="57"/>
  <c r="C66" i="57"/>
  <c r="C65" i="57"/>
  <c r="C64" i="57"/>
  <c r="C63" i="57"/>
  <c r="C62" i="57"/>
  <c r="C61" i="57"/>
  <c r="C32" i="57"/>
  <c r="C31" i="57"/>
  <c r="C30" i="57"/>
  <c r="C29" i="57"/>
  <c r="C28" i="57"/>
  <c r="C27" i="57"/>
  <c r="C26" i="57"/>
  <c r="C25" i="57"/>
  <c r="C24" i="57"/>
  <c r="C23" i="57"/>
  <c r="C67" i="56"/>
  <c r="C66" i="56"/>
  <c r="C65" i="56"/>
  <c r="C64" i="56"/>
  <c r="C63" i="56"/>
  <c r="C62" i="56"/>
  <c r="C61" i="56"/>
  <c r="C60" i="56"/>
  <c r="C59" i="56"/>
  <c r="C58" i="56"/>
  <c r="C32" i="56"/>
  <c r="C31" i="56"/>
  <c r="C30" i="56"/>
  <c r="C29" i="56"/>
  <c r="C28" i="56"/>
  <c r="C27" i="56"/>
  <c r="C26" i="56"/>
  <c r="C25" i="56"/>
  <c r="C24" i="56"/>
  <c r="C23" i="56"/>
  <c r="C67" i="55"/>
  <c r="C66" i="55"/>
  <c r="C65" i="55"/>
  <c r="C64" i="55"/>
  <c r="C63" i="55"/>
  <c r="C62" i="55"/>
  <c r="C61" i="55"/>
  <c r="C60" i="55"/>
  <c r="C59" i="55"/>
  <c r="C58" i="55"/>
  <c r="C32" i="55"/>
  <c r="C31" i="55"/>
  <c r="C30" i="55"/>
  <c r="C29" i="55"/>
  <c r="C28" i="55"/>
  <c r="C27" i="55"/>
  <c r="C26" i="55"/>
  <c r="C25" i="55"/>
  <c r="C24" i="55"/>
  <c r="C23" i="55"/>
  <c r="C67" i="54"/>
  <c r="C66" i="54"/>
  <c r="C65" i="54"/>
  <c r="C64" i="54"/>
  <c r="C63" i="54"/>
  <c r="C62" i="54"/>
  <c r="C61" i="54"/>
  <c r="C60" i="54"/>
  <c r="C59" i="54"/>
  <c r="C58" i="54"/>
  <c r="C32" i="54"/>
  <c r="C31" i="54"/>
  <c r="C30" i="54"/>
  <c r="C29" i="54"/>
  <c r="C28" i="54"/>
  <c r="C27" i="54"/>
  <c r="C26" i="54"/>
  <c r="C25" i="54"/>
  <c r="C24" i="54"/>
  <c r="C23" i="54"/>
  <c r="C67" i="53"/>
  <c r="C66" i="53"/>
  <c r="C65" i="53"/>
  <c r="C64" i="53"/>
  <c r="C63" i="53"/>
  <c r="C62" i="53"/>
  <c r="C61" i="53"/>
  <c r="C60" i="53"/>
  <c r="C59" i="53"/>
  <c r="C58" i="53"/>
  <c r="C32" i="53"/>
  <c r="C31" i="53"/>
  <c r="C30" i="53"/>
  <c r="C29" i="53"/>
  <c r="C28" i="53"/>
  <c r="C27" i="53"/>
  <c r="C26" i="53"/>
  <c r="C25" i="53"/>
  <c r="C24" i="53"/>
  <c r="C23" i="53"/>
  <c r="C67" i="52"/>
  <c r="C66" i="52"/>
  <c r="C65" i="52"/>
  <c r="C64" i="52"/>
  <c r="C63" i="52"/>
  <c r="C62" i="52"/>
  <c r="C61" i="52"/>
  <c r="C60" i="52"/>
  <c r="C59" i="52"/>
  <c r="C58" i="52"/>
  <c r="C32" i="52"/>
  <c r="C31" i="52"/>
  <c r="C30" i="52"/>
  <c r="C29" i="52"/>
  <c r="C28" i="52"/>
  <c r="C27" i="52"/>
  <c r="C26" i="52"/>
  <c r="C25" i="52"/>
  <c r="C24" i="52"/>
  <c r="C23" i="52"/>
  <c r="C67" i="50"/>
  <c r="C66" i="50"/>
  <c r="C65" i="50"/>
  <c r="C64" i="50"/>
  <c r="C63" i="50"/>
  <c r="C62" i="50"/>
  <c r="C61" i="50"/>
  <c r="C60" i="50"/>
  <c r="C59" i="50"/>
  <c r="C58" i="50"/>
  <c r="C32" i="50"/>
  <c r="C31" i="50"/>
  <c r="C30" i="50"/>
  <c r="C29" i="50"/>
  <c r="C28" i="50"/>
  <c r="C27" i="50"/>
  <c r="C26" i="50"/>
  <c r="C25" i="50"/>
  <c r="C24" i="50"/>
  <c r="C23" i="50"/>
  <c r="C67" i="49"/>
  <c r="C66" i="49"/>
  <c r="C65" i="49"/>
  <c r="C64" i="49"/>
  <c r="C63" i="49"/>
  <c r="C62" i="49"/>
  <c r="C61" i="49"/>
  <c r="C60" i="49"/>
  <c r="C59" i="49"/>
  <c r="C58" i="49"/>
  <c r="C32" i="49"/>
  <c r="C31" i="49"/>
  <c r="C30" i="49"/>
  <c r="C29" i="49"/>
  <c r="C28" i="49"/>
  <c r="C27" i="49"/>
  <c r="C26" i="49"/>
  <c r="C25" i="49"/>
  <c r="C24" i="49"/>
  <c r="C23" i="49"/>
  <c r="C70" i="48"/>
  <c r="C69" i="48"/>
  <c r="C68" i="48"/>
  <c r="C67" i="48"/>
  <c r="C66" i="48"/>
  <c r="C65" i="48"/>
  <c r="C64" i="48"/>
  <c r="C63" i="48"/>
  <c r="C62" i="48"/>
  <c r="C61" i="48"/>
  <c r="C32" i="48"/>
  <c r="C31" i="48"/>
  <c r="C30" i="48"/>
  <c r="C29" i="48"/>
  <c r="C28" i="48"/>
  <c r="C27" i="48"/>
  <c r="C26" i="48"/>
  <c r="C25" i="48"/>
  <c r="C24" i="48"/>
  <c r="C23" i="48"/>
  <c r="C67" i="47"/>
  <c r="C66" i="47"/>
  <c r="C65" i="47"/>
  <c r="C64" i="47"/>
  <c r="C63" i="47"/>
  <c r="C62" i="47"/>
  <c r="C61" i="47"/>
  <c r="C60" i="47"/>
  <c r="C59" i="47"/>
  <c r="C58" i="47"/>
  <c r="C32" i="47"/>
  <c r="C31" i="47"/>
  <c r="C30" i="47"/>
  <c r="C29" i="47"/>
  <c r="C28" i="47"/>
  <c r="C27" i="47"/>
  <c r="C26" i="47"/>
  <c r="C25" i="47"/>
  <c r="C24" i="47"/>
  <c r="C23" i="47"/>
  <c r="C32" i="28"/>
  <c r="C31" i="28"/>
  <c r="C30" i="28"/>
  <c r="C29" i="28"/>
  <c r="C28" i="28"/>
  <c r="C27" i="28"/>
  <c r="C26" i="28"/>
  <c r="C25" i="28"/>
  <c r="C24" i="28"/>
  <c r="C23" i="28"/>
  <c r="C67" i="28"/>
  <c r="C66" i="28"/>
  <c r="C65" i="28"/>
  <c r="C64" i="28"/>
  <c r="C63" i="28"/>
  <c r="C62" i="28"/>
  <c r="C61" i="28"/>
  <c r="C60" i="28"/>
  <c r="C59" i="28"/>
  <c r="C58" i="28"/>
  <c r="N41" i="56" l="1"/>
  <c r="N42" i="56"/>
  <c r="N43" i="56"/>
  <c r="N44" i="56"/>
  <c r="N45" i="56"/>
  <c r="N46" i="56"/>
  <c r="N47" i="56"/>
  <c r="N48" i="56"/>
  <c r="N49" i="56"/>
  <c r="N50" i="56"/>
  <c r="N51" i="56"/>
  <c r="N68" i="56" s="1"/>
  <c r="N41" i="49" l="1"/>
  <c r="N42" i="49"/>
  <c r="N43" i="49"/>
  <c r="N44" i="49"/>
  <c r="N45" i="49"/>
  <c r="N46" i="49"/>
  <c r="N47" i="49"/>
  <c r="N48" i="49"/>
  <c r="N49" i="49"/>
  <c r="N50" i="49"/>
  <c r="N51" i="49"/>
  <c r="N68" i="49" s="1"/>
  <c r="N44" i="48"/>
  <c r="N45" i="57" l="1"/>
  <c r="N46" i="57"/>
  <c r="N47" i="57"/>
  <c r="N48" i="57"/>
  <c r="N49" i="57"/>
  <c r="N50" i="57"/>
  <c r="N51" i="57"/>
  <c r="N52" i="57"/>
  <c r="N53" i="57"/>
  <c r="N54" i="57"/>
  <c r="N71" i="57" s="1"/>
  <c r="N44" i="57"/>
  <c r="N42" i="55"/>
  <c r="N43" i="55"/>
  <c r="N44" i="55"/>
  <c r="N45" i="55"/>
  <c r="N46" i="55"/>
  <c r="N47" i="55"/>
  <c r="N48" i="55"/>
  <c r="N49" i="55"/>
  <c r="N50" i="55"/>
  <c r="N51" i="55"/>
  <c r="N68" i="55" s="1"/>
  <c r="N41" i="55"/>
  <c r="N42" i="54"/>
  <c r="N43" i="54"/>
  <c r="N44" i="54"/>
  <c r="N45" i="54"/>
  <c r="N46" i="54"/>
  <c r="N47" i="54"/>
  <c r="N48" i="54"/>
  <c r="N49" i="54"/>
  <c r="N50" i="54"/>
  <c r="N51" i="54"/>
  <c r="N68" i="54" s="1"/>
  <c r="N41" i="54"/>
  <c r="N42" i="53"/>
  <c r="N43" i="53"/>
  <c r="N44" i="53"/>
  <c r="N45" i="53"/>
  <c r="N46" i="53"/>
  <c r="N47" i="53"/>
  <c r="N48" i="53"/>
  <c r="N49" i="53"/>
  <c r="N50" i="53"/>
  <c r="N51" i="53"/>
  <c r="N68" i="53" s="1"/>
  <c r="N41" i="53"/>
  <c r="N42" i="52"/>
  <c r="N43" i="52"/>
  <c r="N44" i="52"/>
  <c r="N45" i="52"/>
  <c r="N46" i="52"/>
  <c r="N47" i="52"/>
  <c r="N48" i="52"/>
  <c r="N49" i="52"/>
  <c r="N50" i="52"/>
  <c r="N51" i="52"/>
  <c r="N68" i="52" s="1"/>
  <c r="N41" i="52"/>
  <c r="N42" i="50"/>
  <c r="N43" i="50"/>
  <c r="N44" i="50"/>
  <c r="N45" i="50"/>
  <c r="N46" i="50"/>
  <c r="N47" i="50"/>
  <c r="N48" i="50"/>
  <c r="N49" i="50"/>
  <c r="N50" i="50"/>
  <c r="N51" i="50"/>
  <c r="N68" i="50" s="1"/>
  <c r="N41" i="50"/>
  <c r="N45" i="48"/>
  <c r="N46" i="48"/>
  <c r="N47" i="48"/>
  <c r="N48" i="48"/>
  <c r="N49" i="48"/>
  <c r="N50" i="48"/>
  <c r="N51" i="48"/>
  <c r="N52" i="48"/>
  <c r="N53" i="48"/>
  <c r="N54" i="48"/>
  <c r="N71" i="48" s="1"/>
  <c r="N42" i="47"/>
  <c r="N43" i="47"/>
  <c r="N44" i="47"/>
  <c r="N45" i="47"/>
  <c r="N46" i="47"/>
  <c r="N47" i="47"/>
  <c r="N48" i="47"/>
  <c r="N49" i="47"/>
  <c r="N50" i="47"/>
  <c r="N68" i="47"/>
  <c r="N41" i="47"/>
  <c r="N68" i="28"/>
  <c r="M70" i="57" l="1"/>
  <c r="K70" i="57"/>
  <c r="J70" i="57"/>
  <c r="I70" i="57"/>
  <c r="H70" i="57"/>
  <c r="F70" i="57"/>
  <c r="D70" i="57"/>
  <c r="B70" i="57"/>
  <c r="M69" i="57"/>
  <c r="K69" i="57"/>
  <c r="J69" i="57"/>
  <c r="I69" i="57"/>
  <c r="H69" i="57"/>
  <c r="F69" i="57"/>
  <c r="D69" i="57"/>
  <c r="B69" i="57"/>
  <c r="M68" i="57"/>
  <c r="K68" i="57"/>
  <c r="J68" i="57"/>
  <c r="I68" i="57"/>
  <c r="H68" i="57"/>
  <c r="F68" i="57"/>
  <c r="D68" i="57"/>
  <c r="B68" i="57"/>
  <c r="M67" i="57"/>
  <c r="K67" i="57"/>
  <c r="J67" i="57"/>
  <c r="I67" i="57"/>
  <c r="H67" i="57"/>
  <c r="F67" i="57"/>
  <c r="D67" i="57"/>
  <c r="B67" i="57"/>
  <c r="M66" i="57"/>
  <c r="K66" i="57"/>
  <c r="J66" i="57"/>
  <c r="I66" i="57"/>
  <c r="H66" i="57"/>
  <c r="F66" i="57"/>
  <c r="D66" i="57"/>
  <c r="B66" i="57"/>
  <c r="M65" i="57"/>
  <c r="K65" i="57"/>
  <c r="J65" i="57"/>
  <c r="I65" i="57"/>
  <c r="H65" i="57"/>
  <c r="F65" i="57"/>
  <c r="D65" i="57"/>
  <c r="B65" i="57"/>
  <c r="M64" i="57"/>
  <c r="K64" i="57"/>
  <c r="J64" i="57"/>
  <c r="I64" i="57"/>
  <c r="H64" i="57"/>
  <c r="F64" i="57"/>
  <c r="D64" i="57"/>
  <c r="B64" i="57"/>
  <c r="M63" i="57"/>
  <c r="K63" i="57"/>
  <c r="J63" i="57"/>
  <c r="I63" i="57"/>
  <c r="H63" i="57"/>
  <c r="F63" i="57"/>
  <c r="D63" i="57"/>
  <c r="B63" i="57"/>
  <c r="M62" i="57"/>
  <c r="K62" i="57"/>
  <c r="J62" i="57"/>
  <c r="I62" i="57"/>
  <c r="H62" i="57"/>
  <c r="F62" i="57"/>
  <c r="D62" i="57"/>
  <c r="B62" i="57"/>
  <c r="M61" i="57"/>
  <c r="K61" i="57"/>
  <c r="J61" i="57"/>
  <c r="I61" i="57"/>
  <c r="H61" i="57"/>
  <c r="F61" i="57"/>
  <c r="D61" i="57"/>
  <c r="B61" i="57"/>
  <c r="M67" i="56"/>
  <c r="L67" i="56"/>
  <c r="K67" i="56"/>
  <c r="J67" i="56"/>
  <c r="I67" i="56"/>
  <c r="H67" i="56"/>
  <c r="G67" i="56"/>
  <c r="F67" i="56"/>
  <c r="E67" i="56"/>
  <c r="D67" i="56"/>
  <c r="B67" i="56"/>
  <c r="M66" i="56"/>
  <c r="L66" i="56"/>
  <c r="K66" i="56"/>
  <c r="J66" i="56"/>
  <c r="I66" i="56"/>
  <c r="H66" i="56"/>
  <c r="G66" i="56"/>
  <c r="F66" i="56"/>
  <c r="E66" i="56"/>
  <c r="D66" i="56"/>
  <c r="B66" i="56"/>
  <c r="M65" i="56"/>
  <c r="L65" i="56"/>
  <c r="K65" i="56"/>
  <c r="J65" i="56"/>
  <c r="I65" i="56"/>
  <c r="H65" i="56"/>
  <c r="G65" i="56"/>
  <c r="F65" i="56"/>
  <c r="E65" i="56"/>
  <c r="D65" i="56"/>
  <c r="B65" i="56"/>
  <c r="M64" i="56"/>
  <c r="L64" i="56"/>
  <c r="K64" i="56"/>
  <c r="J64" i="56"/>
  <c r="I64" i="56"/>
  <c r="H64" i="56"/>
  <c r="G64" i="56"/>
  <c r="F64" i="56"/>
  <c r="E64" i="56"/>
  <c r="D64" i="56"/>
  <c r="B64" i="56"/>
  <c r="M63" i="56"/>
  <c r="L63" i="56"/>
  <c r="K63" i="56"/>
  <c r="J63" i="56"/>
  <c r="I63" i="56"/>
  <c r="H63" i="56"/>
  <c r="G63" i="56"/>
  <c r="F63" i="56"/>
  <c r="E63" i="56"/>
  <c r="D63" i="56"/>
  <c r="B63" i="56"/>
  <c r="M62" i="56"/>
  <c r="L62" i="56"/>
  <c r="K62" i="56"/>
  <c r="J62" i="56"/>
  <c r="I62" i="56"/>
  <c r="H62" i="56"/>
  <c r="G62" i="56"/>
  <c r="F62" i="56"/>
  <c r="E62" i="56"/>
  <c r="D62" i="56"/>
  <c r="B62" i="56"/>
  <c r="M61" i="56"/>
  <c r="L61" i="56"/>
  <c r="K61" i="56"/>
  <c r="J61" i="56"/>
  <c r="I61" i="56"/>
  <c r="H61" i="56"/>
  <c r="G61" i="56"/>
  <c r="F61" i="56"/>
  <c r="E61" i="56"/>
  <c r="D61" i="56"/>
  <c r="B61" i="56"/>
  <c r="M60" i="56"/>
  <c r="L60" i="56"/>
  <c r="K60" i="56"/>
  <c r="J60" i="56"/>
  <c r="I60" i="56"/>
  <c r="H60" i="56"/>
  <c r="G60" i="56"/>
  <c r="F60" i="56"/>
  <c r="E60" i="56"/>
  <c r="D60" i="56"/>
  <c r="B60" i="56"/>
  <c r="M59" i="56"/>
  <c r="L59" i="56"/>
  <c r="K59" i="56"/>
  <c r="J59" i="56"/>
  <c r="I59" i="56"/>
  <c r="H59" i="56"/>
  <c r="G59" i="56"/>
  <c r="F59" i="56"/>
  <c r="E59" i="56"/>
  <c r="D59" i="56"/>
  <c r="B59" i="56"/>
  <c r="M58" i="56"/>
  <c r="L58" i="56"/>
  <c r="K58" i="56"/>
  <c r="J58" i="56"/>
  <c r="I58" i="56"/>
  <c r="H58" i="56"/>
  <c r="G58" i="56"/>
  <c r="F58" i="56"/>
  <c r="E58" i="56"/>
  <c r="D58" i="56"/>
  <c r="B58" i="56"/>
  <c r="M67" i="55"/>
  <c r="L67" i="55"/>
  <c r="K67" i="55"/>
  <c r="J67" i="55"/>
  <c r="I67" i="55"/>
  <c r="H67" i="55"/>
  <c r="G67" i="55"/>
  <c r="F67" i="55"/>
  <c r="E67" i="55"/>
  <c r="D67" i="55"/>
  <c r="B67" i="55"/>
  <c r="M66" i="55"/>
  <c r="L66" i="55"/>
  <c r="K66" i="55"/>
  <c r="J66" i="55"/>
  <c r="I66" i="55"/>
  <c r="H66" i="55"/>
  <c r="G66" i="55"/>
  <c r="F66" i="55"/>
  <c r="E66" i="55"/>
  <c r="D66" i="55"/>
  <c r="B66" i="55"/>
  <c r="M65" i="55"/>
  <c r="L65" i="55"/>
  <c r="K65" i="55"/>
  <c r="J65" i="55"/>
  <c r="I65" i="55"/>
  <c r="H65" i="55"/>
  <c r="G65" i="55"/>
  <c r="F65" i="55"/>
  <c r="E65" i="55"/>
  <c r="D65" i="55"/>
  <c r="B65" i="55"/>
  <c r="M64" i="55"/>
  <c r="L64" i="55"/>
  <c r="K64" i="55"/>
  <c r="J64" i="55"/>
  <c r="I64" i="55"/>
  <c r="H64" i="55"/>
  <c r="G64" i="55"/>
  <c r="F64" i="55"/>
  <c r="E64" i="55"/>
  <c r="D64" i="55"/>
  <c r="B64" i="55"/>
  <c r="M63" i="55"/>
  <c r="L63" i="55"/>
  <c r="K63" i="55"/>
  <c r="J63" i="55"/>
  <c r="I63" i="55"/>
  <c r="H63" i="55"/>
  <c r="G63" i="55"/>
  <c r="F63" i="55"/>
  <c r="E63" i="55"/>
  <c r="D63" i="55"/>
  <c r="B63" i="55"/>
  <c r="M62" i="55"/>
  <c r="L62" i="55"/>
  <c r="K62" i="55"/>
  <c r="J62" i="55"/>
  <c r="I62" i="55"/>
  <c r="H62" i="55"/>
  <c r="G62" i="55"/>
  <c r="F62" i="55"/>
  <c r="E62" i="55"/>
  <c r="D62" i="55"/>
  <c r="B62" i="55"/>
  <c r="M61" i="55"/>
  <c r="L61" i="55"/>
  <c r="K61" i="55"/>
  <c r="J61" i="55"/>
  <c r="I61" i="55"/>
  <c r="H61" i="55"/>
  <c r="G61" i="55"/>
  <c r="F61" i="55"/>
  <c r="E61" i="55"/>
  <c r="D61" i="55"/>
  <c r="B61" i="55"/>
  <c r="M60" i="55"/>
  <c r="L60" i="55"/>
  <c r="K60" i="55"/>
  <c r="J60" i="55"/>
  <c r="I60" i="55"/>
  <c r="H60" i="55"/>
  <c r="G60" i="55"/>
  <c r="F60" i="55"/>
  <c r="E60" i="55"/>
  <c r="D60" i="55"/>
  <c r="B60" i="55"/>
  <c r="M59" i="55"/>
  <c r="L59" i="55"/>
  <c r="K59" i="55"/>
  <c r="J59" i="55"/>
  <c r="I59" i="55"/>
  <c r="H59" i="55"/>
  <c r="G59" i="55"/>
  <c r="F59" i="55"/>
  <c r="E59" i="55"/>
  <c r="D59" i="55"/>
  <c r="B59" i="55"/>
  <c r="M58" i="55"/>
  <c r="L58" i="55"/>
  <c r="K58" i="55"/>
  <c r="J58" i="55"/>
  <c r="I58" i="55"/>
  <c r="H58" i="55"/>
  <c r="G58" i="55"/>
  <c r="F58" i="55"/>
  <c r="E58" i="55"/>
  <c r="D58" i="55"/>
  <c r="B58" i="55"/>
  <c r="M67" i="54"/>
  <c r="L67" i="54"/>
  <c r="K67" i="54"/>
  <c r="J67" i="54"/>
  <c r="I67" i="54"/>
  <c r="H67" i="54"/>
  <c r="G67" i="54"/>
  <c r="F67" i="54"/>
  <c r="E67" i="54"/>
  <c r="D67" i="54"/>
  <c r="B67" i="54"/>
  <c r="M66" i="54"/>
  <c r="L66" i="54"/>
  <c r="K66" i="54"/>
  <c r="J66" i="54"/>
  <c r="I66" i="54"/>
  <c r="H66" i="54"/>
  <c r="G66" i="54"/>
  <c r="F66" i="54"/>
  <c r="E66" i="54"/>
  <c r="D66" i="54"/>
  <c r="B66" i="54"/>
  <c r="M65" i="54"/>
  <c r="L65" i="54"/>
  <c r="K65" i="54"/>
  <c r="J65" i="54"/>
  <c r="I65" i="54"/>
  <c r="H65" i="54"/>
  <c r="G65" i="54"/>
  <c r="F65" i="54"/>
  <c r="E65" i="54"/>
  <c r="D65" i="54"/>
  <c r="B65" i="54"/>
  <c r="M64" i="54"/>
  <c r="L64" i="54"/>
  <c r="K64" i="54"/>
  <c r="J64" i="54"/>
  <c r="I64" i="54"/>
  <c r="H64" i="54"/>
  <c r="G64" i="54"/>
  <c r="F64" i="54"/>
  <c r="E64" i="54"/>
  <c r="D64" i="54"/>
  <c r="B64" i="54"/>
  <c r="M63" i="54"/>
  <c r="L63" i="54"/>
  <c r="K63" i="54"/>
  <c r="J63" i="54"/>
  <c r="I63" i="54"/>
  <c r="H63" i="54"/>
  <c r="G63" i="54"/>
  <c r="F63" i="54"/>
  <c r="E63" i="54"/>
  <c r="D63" i="54"/>
  <c r="B63" i="54"/>
  <c r="M62" i="54"/>
  <c r="L62" i="54"/>
  <c r="K62" i="54"/>
  <c r="J62" i="54"/>
  <c r="I62" i="54"/>
  <c r="H62" i="54"/>
  <c r="G62" i="54"/>
  <c r="F62" i="54"/>
  <c r="E62" i="54"/>
  <c r="D62" i="54"/>
  <c r="B62" i="54"/>
  <c r="M61" i="54"/>
  <c r="L61" i="54"/>
  <c r="K61" i="54"/>
  <c r="J61" i="54"/>
  <c r="I61" i="54"/>
  <c r="H61" i="54"/>
  <c r="G61" i="54"/>
  <c r="F61" i="54"/>
  <c r="E61" i="54"/>
  <c r="D61" i="54"/>
  <c r="B61" i="54"/>
  <c r="M60" i="54"/>
  <c r="L60" i="54"/>
  <c r="K60" i="54"/>
  <c r="J60" i="54"/>
  <c r="I60" i="54"/>
  <c r="H60" i="54"/>
  <c r="G60" i="54"/>
  <c r="F60" i="54"/>
  <c r="E60" i="54"/>
  <c r="D60" i="54"/>
  <c r="B60" i="54"/>
  <c r="M59" i="54"/>
  <c r="L59" i="54"/>
  <c r="K59" i="54"/>
  <c r="J59" i="54"/>
  <c r="I59" i="54"/>
  <c r="H59" i="54"/>
  <c r="G59" i="54"/>
  <c r="F59" i="54"/>
  <c r="E59" i="54"/>
  <c r="D59" i="54"/>
  <c r="B59" i="54"/>
  <c r="M58" i="54"/>
  <c r="L58" i="54"/>
  <c r="K58" i="54"/>
  <c r="J58" i="54"/>
  <c r="I58" i="54"/>
  <c r="H58" i="54"/>
  <c r="G58" i="54"/>
  <c r="F58" i="54"/>
  <c r="E58" i="54"/>
  <c r="D58" i="54"/>
  <c r="B58" i="54"/>
  <c r="M67" i="53"/>
  <c r="L67" i="53"/>
  <c r="K67" i="53"/>
  <c r="J67" i="53"/>
  <c r="I67" i="53"/>
  <c r="H67" i="53"/>
  <c r="G67" i="53"/>
  <c r="F67" i="53"/>
  <c r="E67" i="53"/>
  <c r="D67" i="53"/>
  <c r="B67" i="53"/>
  <c r="M66" i="53"/>
  <c r="L66" i="53"/>
  <c r="K66" i="53"/>
  <c r="J66" i="53"/>
  <c r="I66" i="53"/>
  <c r="H66" i="53"/>
  <c r="G66" i="53"/>
  <c r="F66" i="53"/>
  <c r="E66" i="53"/>
  <c r="D66" i="53"/>
  <c r="B66" i="53"/>
  <c r="M65" i="53"/>
  <c r="L65" i="53"/>
  <c r="K65" i="53"/>
  <c r="J65" i="53"/>
  <c r="I65" i="53"/>
  <c r="H65" i="53"/>
  <c r="G65" i="53"/>
  <c r="F65" i="53"/>
  <c r="E65" i="53"/>
  <c r="D65" i="53"/>
  <c r="B65" i="53"/>
  <c r="M64" i="53"/>
  <c r="L64" i="53"/>
  <c r="K64" i="53"/>
  <c r="J64" i="53"/>
  <c r="I64" i="53"/>
  <c r="H64" i="53"/>
  <c r="G64" i="53"/>
  <c r="F64" i="53"/>
  <c r="E64" i="53"/>
  <c r="D64" i="53"/>
  <c r="B64" i="53"/>
  <c r="M63" i="53"/>
  <c r="L63" i="53"/>
  <c r="K63" i="53"/>
  <c r="J63" i="53"/>
  <c r="I63" i="53"/>
  <c r="H63" i="53"/>
  <c r="G63" i="53"/>
  <c r="F63" i="53"/>
  <c r="E63" i="53"/>
  <c r="D63" i="53"/>
  <c r="B63" i="53"/>
  <c r="M62" i="53"/>
  <c r="L62" i="53"/>
  <c r="K62" i="53"/>
  <c r="J62" i="53"/>
  <c r="I62" i="53"/>
  <c r="H62" i="53"/>
  <c r="G62" i="53"/>
  <c r="F62" i="53"/>
  <c r="E62" i="53"/>
  <c r="D62" i="53"/>
  <c r="B62" i="53"/>
  <c r="M61" i="53"/>
  <c r="L61" i="53"/>
  <c r="K61" i="53"/>
  <c r="J61" i="53"/>
  <c r="I61" i="53"/>
  <c r="H61" i="53"/>
  <c r="G61" i="53"/>
  <c r="F61" i="53"/>
  <c r="E61" i="53"/>
  <c r="D61" i="53"/>
  <c r="B61" i="53"/>
  <c r="M60" i="53"/>
  <c r="L60" i="53"/>
  <c r="K60" i="53"/>
  <c r="J60" i="53"/>
  <c r="I60" i="53"/>
  <c r="H60" i="53"/>
  <c r="G60" i="53"/>
  <c r="F60" i="53"/>
  <c r="E60" i="53"/>
  <c r="D60" i="53"/>
  <c r="B60" i="53"/>
  <c r="M59" i="53"/>
  <c r="L59" i="53"/>
  <c r="K59" i="53"/>
  <c r="J59" i="53"/>
  <c r="I59" i="53"/>
  <c r="H59" i="53"/>
  <c r="G59" i="53"/>
  <c r="F59" i="53"/>
  <c r="E59" i="53"/>
  <c r="D59" i="53"/>
  <c r="B59" i="53"/>
  <c r="M58" i="53"/>
  <c r="L58" i="53"/>
  <c r="K58" i="53"/>
  <c r="J58" i="53"/>
  <c r="I58" i="53"/>
  <c r="H58" i="53"/>
  <c r="G58" i="53"/>
  <c r="F58" i="53"/>
  <c r="E58" i="53"/>
  <c r="D58" i="53"/>
  <c r="B58" i="53"/>
  <c r="M67" i="52"/>
  <c r="L67" i="52"/>
  <c r="K67" i="52"/>
  <c r="J67" i="52"/>
  <c r="I67" i="52"/>
  <c r="H67" i="52"/>
  <c r="G67" i="52"/>
  <c r="F67" i="52"/>
  <c r="E67" i="52"/>
  <c r="D67" i="52"/>
  <c r="B67" i="52"/>
  <c r="M66" i="52"/>
  <c r="L66" i="52"/>
  <c r="K66" i="52"/>
  <c r="J66" i="52"/>
  <c r="I66" i="52"/>
  <c r="H66" i="52"/>
  <c r="G66" i="52"/>
  <c r="F66" i="52"/>
  <c r="E66" i="52"/>
  <c r="D66" i="52"/>
  <c r="B66" i="52"/>
  <c r="M65" i="52"/>
  <c r="L65" i="52"/>
  <c r="K65" i="52"/>
  <c r="J65" i="52"/>
  <c r="I65" i="52"/>
  <c r="H65" i="52"/>
  <c r="G65" i="52"/>
  <c r="F65" i="52"/>
  <c r="E65" i="52"/>
  <c r="D65" i="52"/>
  <c r="B65" i="52"/>
  <c r="M64" i="52"/>
  <c r="L64" i="52"/>
  <c r="K64" i="52"/>
  <c r="J64" i="52"/>
  <c r="I64" i="52"/>
  <c r="H64" i="52"/>
  <c r="G64" i="52"/>
  <c r="F64" i="52"/>
  <c r="E64" i="52"/>
  <c r="D64" i="52"/>
  <c r="B64" i="52"/>
  <c r="M63" i="52"/>
  <c r="L63" i="52"/>
  <c r="K63" i="52"/>
  <c r="J63" i="52"/>
  <c r="I63" i="52"/>
  <c r="H63" i="52"/>
  <c r="G63" i="52"/>
  <c r="F63" i="52"/>
  <c r="E63" i="52"/>
  <c r="D63" i="52"/>
  <c r="B63" i="52"/>
  <c r="M62" i="52"/>
  <c r="L62" i="52"/>
  <c r="K62" i="52"/>
  <c r="J62" i="52"/>
  <c r="I62" i="52"/>
  <c r="H62" i="52"/>
  <c r="G62" i="52"/>
  <c r="F62" i="52"/>
  <c r="E62" i="52"/>
  <c r="D62" i="52"/>
  <c r="B62" i="52"/>
  <c r="M61" i="52"/>
  <c r="L61" i="52"/>
  <c r="K61" i="52"/>
  <c r="J61" i="52"/>
  <c r="I61" i="52"/>
  <c r="H61" i="52"/>
  <c r="G61" i="52"/>
  <c r="F61" i="52"/>
  <c r="E61" i="52"/>
  <c r="D61" i="52"/>
  <c r="B61" i="52"/>
  <c r="M60" i="52"/>
  <c r="L60" i="52"/>
  <c r="K60" i="52"/>
  <c r="J60" i="52"/>
  <c r="I60" i="52"/>
  <c r="H60" i="52"/>
  <c r="G60" i="52"/>
  <c r="F60" i="52"/>
  <c r="E60" i="52"/>
  <c r="D60" i="52"/>
  <c r="B60" i="52"/>
  <c r="M59" i="52"/>
  <c r="L59" i="52"/>
  <c r="K59" i="52"/>
  <c r="J59" i="52"/>
  <c r="I59" i="52"/>
  <c r="H59" i="52"/>
  <c r="G59" i="52"/>
  <c r="F59" i="52"/>
  <c r="E59" i="52"/>
  <c r="D59" i="52"/>
  <c r="B59" i="52"/>
  <c r="M58" i="52"/>
  <c r="L58" i="52"/>
  <c r="K58" i="52"/>
  <c r="J58" i="52"/>
  <c r="I58" i="52"/>
  <c r="H58" i="52"/>
  <c r="G58" i="52"/>
  <c r="F58" i="52"/>
  <c r="E58" i="52"/>
  <c r="D58" i="52"/>
  <c r="B58" i="52"/>
  <c r="M67" i="50"/>
  <c r="L67" i="50"/>
  <c r="K67" i="50"/>
  <c r="J67" i="50"/>
  <c r="I67" i="50"/>
  <c r="H67" i="50"/>
  <c r="G67" i="50"/>
  <c r="F67" i="50"/>
  <c r="E67" i="50"/>
  <c r="D67" i="50"/>
  <c r="B67" i="50"/>
  <c r="M66" i="50"/>
  <c r="L66" i="50"/>
  <c r="K66" i="50"/>
  <c r="J66" i="50"/>
  <c r="I66" i="50"/>
  <c r="H66" i="50"/>
  <c r="G66" i="50"/>
  <c r="F66" i="50"/>
  <c r="E66" i="50"/>
  <c r="D66" i="50"/>
  <c r="B66" i="50"/>
  <c r="M65" i="50"/>
  <c r="L65" i="50"/>
  <c r="K65" i="50"/>
  <c r="J65" i="50"/>
  <c r="I65" i="50"/>
  <c r="H65" i="50"/>
  <c r="G65" i="50"/>
  <c r="F65" i="50"/>
  <c r="E65" i="50"/>
  <c r="D65" i="50"/>
  <c r="B65" i="50"/>
  <c r="M64" i="50"/>
  <c r="L64" i="50"/>
  <c r="K64" i="50"/>
  <c r="J64" i="50"/>
  <c r="I64" i="50"/>
  <c r="H64" i="50"/>
  <c r="G64" i="50"/>
  <c r="F64" i="50"/>
  <c r="E64" i="50"/>
  <c r="D64" i="50"/>
  <c r="B64" i="50"/>
  <c r="M63" i="50"/>
  <c r="L63" i="50"/>
  <c r="K63" i="50"/>
  <c r="J63" i="50"/>
  <c r="I63" i="50"/>
  <c r="H63" i="50"/>
  <c r="G63" i="50"/>
  <c r="F63" i="50"/>
  <c r="E63" i="50"/>
  <c r="D63" i="50"/>
  <c r="B63" i="50"/>
  <c r="M62" i="50"/>
  <c r="L62" i="50"/>
  <c r="K62" i="50"/>
  <c r="J62" i="50"/>
  <c r="I62" i="50"/>
  <c r="H62" i="50"/>
  <c r="G62" i="50"/>
  <c r="F62" i="50"/>
  <c r="E62" i="50"/>
  <c r="D62" i="50"/>
  <c r="B62" i="50"/>
  <c r="M61" i="50"/>
  <c r="L61" i="50"/>
  <c r="K61" i="50"/>
  <c r="J61" i="50"/>
  <c r="I61" i="50"/>
  <c r="H61" i="50"/>
  <c r="G61" i="50"/>
  <c r="F61" i="50"/>
  <c r="E61" i="50"/>
  <c r="D61" i="50"/>
  <c r="B61" i="50"/>
  <c r="M60" i="50"/>
  <c r="L60" i="50"/>
  <c r="K60" i="50"/>
  <c r="J60" i="50"/>
  <c r="I60" i="50"/>
  <c r="H60" i="50"/>
  <c r="G60" i="50"/>
  <c r="F60" i="50"/>
  <c r="E60" i="50"/>
  <c r="D60" i="50"/>
  <c r="B60" i="50"/>
  <c r="M59" i="50"/>
  <c r="L59" i="50"/>
  <c r="K59" i="50"/>
  <c r="J59" i="50"/>
  <c r="I59" i="50"/>
  <c r="H59" i="50"/>
  <c r="G59" i="50"/>
  <c r="F59" i="50"/>
  <c r="E59" i="50"/>
  <c r="D59" i="50"/>
  <c r="B59" i="50"/>
  <c r="M58" i="50"/>
  <c r="L58" i="50"/>
  <c r="K58" i="50"/>
  <c r="J58" i="50"/>
  <c r="I58" i="50"/>
  <c r="H58" i="50"/>
  <c r="G58" i="50"/>
  <c r="F58" i="50"/>
  <c r="E58" i="50"/>
  <c r="D58" i="50"/>
  <c r="B58" i="50"/>
  <c r="M67" i="49"/>
  <c r="L67" i="49"/>
  <c r="K67" i="49"/>
  <c r="J67" i="49"/>
  <c r="I67" i="49"/>
  <c r="H67" i="49"/>
  <c r="G67" i="49"/>
  <c r="F67" i="49"/>
  <c r="E67" i="49"/>
  <c r="D67" i="49"/>
  <c r="B67" i="49"/>
  <c r="M66" i="49"/>
  <c r="L66" i="49"/>
  <c r="K66" i="49"/>
  <c r="J66" i="49"/>
  <c r="I66" i="49"/>
  <c r="H66" i="49"/>
  <c r="G66" i="49"/>
  <c r="F66" i="49"/>
  <c r="E66" i="49"/>
  <c r="D66" i="49"/>
  <c r="B66" i="49"/>
  <c r="M65" i="49"/>
  <c r="L65" i="49"/>
  <c r="K65" i="49"/>
  <c r="J65" i="49"/>
  <c r="I65" i="49"/>
  <c r="H65" i="49"/>
  <c r="G65" i="49"/>
  <c r="F65" i="49"/>
  <c r="E65" i="49"/>
  <c r="D65" i="49"/>
  <c r="B65" i="49"/>
  <c r="M64" i="49"/>
  <c r="L64" i="49"/>
  <c r="K64" i="49"/>
  <c r="J64" i="49"/>
  <c r="I64" i="49"/>
  <c r="H64" i="49"/>
  <c r="G64" i="49"/>
  <c r="F64" i="49"/>
  <c r="E64" i="49"/>
  <c r="D64" i="49"/>
  <c r="B64" i="49"/>
  <c r="M63" i="49"/>
  <c r="L63" i="49"/>
  <c r="K63" i="49"/>
  <c r="J63" i="49"/>
  <c r="I63" i="49"/>
  <c r="H63" i="49"/>
  <c r="G63" i="49"/>
  <c r="F63" i="49"/>
  <c r="E63" i="49"/>
  <c r="D63" i="49"/>
  <c r="B63" i="49"/>
  <c r="M62" i="49"/>
  <c r="L62" i="49"/>
  <c r="K62" i="49"/>
  <c r="J62" i="49"/>
  <c r="I62" i="49"/>
  <c r="H62" i="49"/>
  <c r="G62" i="49"/>
  <c r="F62" i="49"/>
  <c r="E62" i="49"/>
  <c r="D62" i="49"/>
  <c r="B62" i="49"/>
  <c r="M61" i="49"/>
  <c r="L61" i="49"/>
  <c r="K61" i="49"/>
  <c r="J61" i="49"/>
  <c r="I61" i="49"/>
  <c r="H61" i="49"/>
  <c r="G61" i="49"/>
  <c r="F61" i="49"/>
  <c r="E61" i="49"/>
  <c r="D61" i="49"/>
  <c r="B61" i="49"/>
  <c r="M60" i="49"/>
  <c r="L60" i="49"/>
  <c r="K60" i="49"/>
  <c r="J60" i="49"/>
  <c r="I60" i="49"/>
  <c r="H60" i="49"/>
  <c r="G60" i="49"/>
  <c r="F60" i="49"/>
  <c r="E60" i="49"/>
  <c r="D60" i="49"/>
  <c r="B60" i="49"/>
  <c r="M59" i="49"/>
  <c r="L59" i="49"/>
  <c r="K59" i="49"/>
  <c r="J59" i="49"/>
  <c r="I59" i="49"/>
  <c r="H59" i="49"/>
  <c r="G59" i="49"/>
  <c r="F59" i="49"/>
  <c r="E59" i="49"/>
  <c r="D59" i="49"/>
  <c r="B59" i="49"/>
  <c r="M58" i="49"/>
  <c r="L58" i="49"/>
  <c r="K58" i="49"/>
  <c r="J58" i="49"/>
  <c r="I58" i="49"/>
  <c r="H58" i="49"/>
  <c r="G58" i="49"/>
  <c r="F58" i="49"/>
  <c r="E58" i="49"/>
  <c r="D58" i="49"/>
  <c r="B58" i="49"/>
  <c r="M70" i="48"/>
  <c r="L70" i="48"/>
  <c r="K70" i="48"/>
  <c r="J70" i="48"/>
  <c r="I70" i="48"/>
  <c r="H70" i="48"/>
  <c r="F70" i="48"/>
  <c r="E70" i="48"/>
  <c r="D70" i="48"/>
  <c r="B70" i="48"/>
  <c r="M69" i="48"/>
  <c r="L69" i="48"/>
  <c r="K69" i="48"/>
  <c r="J69" i="48"/>
  <c r="I69" i="48"/>
  <c r="H69" i="48"/>
  <c r="F69" i="48"/>
  <c r="E69" i="48"/>
  <c r="D69" i="48"/>
  <c r="B69" i="48"/>
  <c r="M68" i="48"/>
  <c r="L68" i="48"/>
  <c r="K68" i="48"/>
  <c r="J68" i="48"/>
  <c r="I68" i="48"/>
  <c r="H68" i="48"/>
  <c r="F68" i="48"/>
  <c r="E68" i="48"/>
  <c r="D68" i="48"/>
  <c r="B68" i="48"/>
  <c r="M67" i="48"/>
  <c r="L67" i="48"/>
  <c r="K67" i="48"/>
  <c r="J67" i="48"/>
  <c r="I67" i="48"/>
  <c r="H67" i="48"/>
  <c r="F67" i="48"/>
  <c r="E67" i="48"/>
  <c r="D67" i="48"/>
  <c r="B67" i="48"/>
  <c r="M66" i="48"/>
  <c r="L66" i="48"/>
  <c r="K66" i="48"/>
  <c r="J66" i="48"/>
  <c r="I66" i="48"/>
  <c r="H66" i="48"/>
  <c r="F66" i="48"/>
  <c r="E66" i="48"/>
  <c r="D66" i="48"/>
  <c r="B66" i="48"/>
  <c r="M65" i="48"/>
  <c r="L65" i="48"/>
  <c r="K65" i="48"/>
  <c r="J65" i="48"/>
  <c r="I65" i="48"/>
  <c r="H65" i="48"/>
  <c r="F65" i="48"/>
  <c r="E65" i="48"/>
  <c r="D65" i="48"/>
  <c r="B65" i="48"/>
  <c r="M64" i="48"/>
  <c r="L64" i="48"/>
  <c r="K64" i="48"/>
  <c r="J64" i="48"/>
  <c r="I64" i="48"/>
  <c r="H64" i="48"/>
  <c r="G64" i="48"/>
  <c r="F64" i="48"/>
  <c r="E64" i="48"/>
  <c r="D64" i="48"/>
  <c r="B64" i="48"/>
  <c r="M63" i="48"/>
  <c r="L63" i="48"/>
  <c r="K63" i="48"/>
  <c r="J63" i="48"/>
  <c r="I63" i="48"/>
  <c r="H63" i="48"/>
  <c r="G63" i="48"/>
  <c r="F63" i="48"/>
  <c r="E63" i="48"/>
  <c r="D63" i="48"/>
  <c r="B63" i="48"/>
  <c r="M62" i="48"/>
  <c r="L62" i="48"/>
  <c r="K62" i="48"/>
  <c r="J62" i="48"/>
  <c r="I62" i="48"/>
  <c r="H62" i="48"/>
  <c r="G62" i="48"/>
  <c r="F62" i="48"/>
  <c r="E62" i="48"/>
  <c r="D62" i="48"/>
  <c r="B62" i="48"/>
  <c r="M61" i="48"/>
  <c r="L61" i="48"/>
  <c r="K61" i="48"/>
  <c r="J61" i="48"/>
  <c r="I61" i="48"/>
  <c r="H61" i="48"/>
  <c r="G61" i="48"/>
  <c r="F61" i="48"/>
  <c r="E61" i="48"/>
  <c r="D61" i="48"/>
  <c r="B61" i="48"/>
  <c r="M67" i="47"/>
  <c r="L67" i="47"/>
  <c r="K67" i="47"/>
  <c r="J67" i="47"/>
  <c r="I67" i="47"/>
  <c r="H67" i="47"/>
  <c r="G67" i="47"/>
  <c r="F67" i="47"/>
  <c r="E67" i="47"/>
  <c r="D67" i="47"/>
  <c r="B67" i="47"/>
  <c r="M66" i="47"/>
  <c r="L66" i="47"/>
  <c r="K66" i="47"/>
  <c r="J66" i="47"/>
  <c r="I66" i="47"/>
  <c r="H66" i="47"/>
  <c r="G66" i="47"/>
  <c r="F66" i="47"/>
  <c r="E66" i="47"/>
  <c r="D66" i="47"/>
  <c r="B66" i="47"/>
  <c r="M65" i="47"/>
  <c r="L65" i="47"/>
  <c r="K65" i="47"/>
  <c r="J65" i="47"/>
  <c r="I65" i="47"/>
  <c r="H65" i="47"/>
  <c r="G65" i="47"/>
  <c r="F65" i="47"/>
  <c r="E65" i="47"/>
  <c r="D65" i="47"/>
  <c r="B65" i="47"/>
  <c r="M64" i="47"/>
  <c r="L64" i="47"/>
  <c r="K64" i="47"/>
  <c r="J64" i="47"/>
  <c r="I64" i="47"/>
  <c r="H64" i="47"/>
  <c r="G64" i="47"/>
  <c r="F64" i="47"/>
  <c r="E64" i="47"/>
  <c r="D64" i="47"/>
  <c r="B64" i="47"/>
  <c r="M63" i="47"/>
  <c r="L63" i="47"/>
  <c r="K63" i="47"/>
  <c r="J63" i="47"/>
  <c r="I63" i="47"/>
  <c r="H63" i="47"/>
  <c r="G63" i="47"/>
  <c r="F63" i="47"/>
  <c r="E63" i="47"/>
  <c r="D63" i="47"/>
  <c r="B63" i="47"/>
  <c r="M62" i="47"/>
  <c r="L62" i="47"/>
  <c r="K62" i="47"/>
  <c r="J62" i="47"/>
  <c r="I62" i="47"/>
  <c r="H62" i="47"/>
  <c r="G62" i="47"/>
  <c r="F62" i="47"/>
  <c r="E62" i="47"/>
  <c r="D62" i="47"/>
  <c r="B62" i="47"/>
  <c r="M61" i="47"/>
  <c r="L61" i="47"/>
  <c r="K61" i="47"/>
  <c r="J61" i="47"/>
  <c r="I61" i="47"/>
  <c r="H61" i="47"/>
  <c r="G61" i="47"/>
  <c r="F61" i="47"/>
  <c r="E61" i="47"/>
  <c r="D61" i="47"/>
  <c r="B61" i="47"/>
  <c r="M60" i="47"/>
  <c r="L60" i="47"/>
  <c r="K60" i="47"/>
  <c r="J60" i="47"/>
  <c r="I60" i="47"/>
  <c r="H60" i="47"/>
  <c r="G60" i="47"/>
  <c r="F60" i="47"/>
  <c r="E60" i="47"/>
  <c r="D60" i="47"/>
  <c r="B60" i="47"/>
  <c r="M59" i="47"/>
  <c r="L59" i="47"/>
  <c r="K59" i="47"/>
  <c r="J59" i="47"/>
  <c r="I59" i="47"/>
  <c r="H59" i="47"/>
  <c r="G59" i="47"/>
  <c r="F59" i="47"/>
  <c r="E59" i="47"/>
  <c r="D59" i="47"/>
  <c r="B59" i="47"/>
  <c r="M58" i="47"/>
  <c r="L58" i="47"/>
  <c r="K58" i="47"/>
  <c r="J58" i="47"/>
  <c r="I58" i="47"/>
  <c r="H58" i="47"/>
  <c r="G58" i="47"/>
  <c r="F58" i="47"/>
  <c r="E58" i="47"/>
  <c r="D58" i="47"/>
  <c r="B58" i="47"/>
  <c r="D23" i="55"/>
  <c r="E23" i="55"/>
  <c r="F23" i="55"/>
  <c r="G23" i="55"/>
  <c r="H23" i="55"/>
  <c r="I23" i="55"/>
  <c r="J23" i="55"/>
  <c r="K23" i="55"/>
  <c r="L23" i="55"/>
  <c r="M23" i="55"/>
  <c r="D24" i="55"/>
  <c r="E24" i="55"/>
  <c r="F24" i="55"/>
  <c r="G24" i="55"/>
  <c r="H24" i="55"/>
  <c r="I24" i="55"/>
  <c r="J24" i="55"/>
  <c r="K24" i="55"/>
  <c r="L24" i="55"/>
  <c r="M24" i="55"/>
  <c r="D25" i="55"/>
  <c r="E25" i="55"/>
  <c r="F25" i="55"/>
  <c r="G25" i="55"/>
  <c r="H25" i="55"/>
  <c r="I25" i="55"/>
  <c r="J25" i="55"/>
  <c r="K25" i="55"/>
  <c r="L25" i="55"/>
  <c r="M25" i="55"/>
  <c r="D26" i="55"/>
  <c r="E26" i="55"/>
  <c r="F26" i="55"/>
  <c r="G26" i="55"/>
  <c r="H26" i="55"/>
  <c r="I26" i="55"/>
  <c r="J26" i="55"/>
  <c r="K26" i="55"/>
  <c r="L26" i="55"/>
  <c r="M26" i="55"/>
  <c r="D27" i="55"/>
  <c r="E27" i="55"/>
  <c r="F27" i="55"/>
  <c r="G27" i="55"/>
  <c r="H27" i="55"/>
  <c r="I27" i="55"/>
  <c r="J27" i="55"/>
  <c r="K27" i="55"/>
  <c r="L27" i="55"/>
  <c r="M27" i="55"/>
  <c r="D28" i="55"/>
  <c r="E28" i="55"/>
  <c r="F28" i="55"/>
  <c r="G28" i="55"/>
  <c r="H28" i="55"/>
  <c r="I28" i="55"/>
  <c r="J28" i="55"/>
  <c r="K28" i="55"/>
  <c r="L28" i="55"/>
  <c r="M28" i="55"/>
  <c r="D29" i="55"/>
  <c r="E29" i="55"/>
  <c r="F29" i="55"/>
  <c r="G29" i="55"/>
  <c r="H29" i="55"/>
  <c r="I29" i="55"/>
  <c r="J29" i="55"/>
  <c r="K29" i="55"/>
  <c r="L29" i="55"/>
  <c r="M29" i="55"/>
  <c r="D30" i="55"/>
  <c r="E30" i="55"/>
  <c r="F30" i="55"/>
  <c r="G30" i="55"/>
  <c r="H30" i="55"/>
  <c r="I30" i="55"/>
  <c r="J30" i="55"/>
  <c r="K30" i="55"/>
  <c r="L30" i="55"/>
  <c r="M30" i="55"/>
  <c r="D31" i="55"/>
  <c r="E31" i="55"/>
  <c r="F31" i="55"/>
  <c r="G31" i="55"/>
  <c r="H31" i="55"/>
  <c r="I31" i="55"/>
  <c r="J31" i="55"/>
  <c r="K31" i="55"/>
  <c r="L31" i="55"/>
  <c r="M31" i="55"/>
  <c r="D32" i="55"/>
  <c r="E32" i="55"/>
  <c r="F32" i="55"/>
  <c r="G32" i="55"/>
  <c r="H32" i="55"/>
  <c r="I32" i="55"/>
  <c r="J32" i="55"/>
  <c r="K32" i="55"/>
  <c r="L32" i="55"/>
  <c r="M32" i="55"/>
  <c r="B24" i="55"/>
  <c r="B25" i="55"/>
  <c r="B26" i="55"/>
  <c r="B27" i="55"/>
  <c r="B28" i="55"/>
  <c r="B29" i="55"/>
  <c r="B30" i="55"/>
  <c r="B31" i="55"/>
  <c r="B32" i="55"/>
  <c r="B23" i="55"/>
  <c r="B23" i="56"/>
  <c r="N62" i="57"/>
  <c r="N32" i="57"/>
  <c r="N25" i="55"/>
  <c r="N27" i="53"/>
  <c r="N63" i="53"/>
  <c r="N60" i="47"/>
  <c r="N64" i="47"/>
  <c r="N23" i="47"/>
  <c r="M32" i="57"/>
  <c r="K32" i="57"/>
  <c r="J32" i="57"/>
  <c r="I32" i="57"/>
  <c r="H32" i="57"/>
  <c r="F32" i="57"/>
  <c r="D32" i="57"/>
  <c r="B32" i="57"/>
  <c r="M31" i="57"/>
  <c r="K31" i="57"/>
  <c r="J31" i="57"/>
  <c r="I31" i="57"/>
  <c r="H31" i="57"/>
  <c r="F31" i="57"/>
  <c r="D31" i="57"/>
  <c r="B31" i="57"/>
  <c r="M30" i="57"/>
  <c r="K30" i="57"/>
  <c r="J30" i="57"/>
  <c r="I30" i="57"/>
  <c r="H30" i="57"/>
  <c r="F30" i="57"/>
  <c r="D30" i="57"/>
  <c r="B30" i="57"/>
  <c r="M29" i="57"/>
  <c r="K29" i="57"/>
  <c r="J29" i="57"/>
  <c r="I29" i="57"/>
  <c r="H29" i="57"/>
  <c r="F29" i="57"/>
  <c r="D29" i="57"/>
  <c r="B29" i="57"/>
  <c r="M28" i="57"/>
  <c r="K28" i="57"/>
  <c r="J28" i="57"/>
  <c r="I28" i="57"/>
  <c r="H28" i="57"/>
  <c r="F28" i="57"/>
  <c r="D28" i="57"/>
  <c r="B28" i="57"/>
  <c r="M27" i="57"/>
  <c r="K27" i="57"/>
  <c r="J27" i="57"/>
  <c r="I27" i="57"/>
  <c r="H27" i="57"/>
  <c r="F27" i="57"/>
  <c r="D27" i="57"/>
  <c r="B27" i="57"/>
  <c r="M26" i="57"/>
  <c r="K26" i="57"/>
  <c r="J26" i="57"/>
  <c r="I26" i="57"/>
  <c r="H26" i="57"/>
  <c r="F26" i="57"/>
  <c r="D26" i="57"/>
  <c r="B26" i="57"/>
  <c r="M25" i="57"/>
  <c r="K25" i="57"/>
  <c r="J25" i="57"/>
  <c r="I25" i="57"/>
  <c r="H25" i="57"/>
  <c r="F25" i="57"/>
  <c r="D25" i="57"/>
  <c r="B25" i="57"/>
  <c r="M24" i="57"/>
  <c r="K24" i="57"/>
  <c r="J24" i="57"/>
  <c r="I24" i="57"/>
  <c r="H24" i="57"/>
  <c r="F24" i="57"/>
  <c r="D24" i="57"/>
  <c r="B24" i="57"/>
  <c r="M23" i="57"/>
  <c r="K23" i="57"/>
  <c r="J23" i="57"/>
  <c r="I23" i="57"/>
  <c r="H23" i="57"/>
  <c r="F23" i="57"/>
  <c r="D23" i="57"/>
  <c r="B23" i="57"/>
  <c r="M32" i="56"/>
  <c r="L32" i="56"/>
  <c r="K32" i="56"/>
  <c r="J32" i="56"/>
  <c r="I32" i="56"/>
  <c r="H32" i="56"/>
  <c r="G32" i="56"/>
  <c r="F32" i="56"/>
  <c r="E32" i="56"/>
  <c r="D32" i="56"/>
  <c r="B32" i="56"/>
  <c r="M31" i="56"/>
  <c r="L31" i="56"/>
  <c r="K31" i="56"/>
  <c r="J31" i="56"/>
  <c r="I31" i="56"/>
  <c r="H31" i="56"/>
  <c r="G31" i="56"/>
  <c r="F31" i="56"/>
  <c r="E31" i="56"/>
  <c r="D31" i="56"/>
  <c r="B31" i="56"/>
  <c r="M30" i="56"/>
  <c r="L30" i="56"/>
  <c r="K30" i="56"/>
  <c r="J30" i="56"/>
  <c r="I30" i="56"/>
  <c r="H30" i="56"/>
  <c r="G30" i="56"/>
  <c r="F30" i="56"/>
  <c r="E30" i="56"/>
  <c r="D30" i="56"/>
  <c r="B30" i="56"/>
  <c r="M29" i="56"/>
  <c r="L29" i="56"/>
  <c r="K29" i="56"/>
  <c r="J29" i="56"/>
  <c r="I29" i="56"/>
  <c r="H29" i="56"/>
  <c r="G29" i="56"/>
  <c r="F29" i="56"/>
  <c r="E29" i="56"/>
  <c r="D29" i="56"/>
  <c r="B29" i="56"/>
  <c r="N28" i="56"/>
  <c r="M28" i="56"/>
  <c r="L28" i="56"/>
  <c r="K28" i="56"/>
  <c r="J28" i="56"/>
  <c r="I28" i="56"/>
  <c r="H28" i="56"/>
  <c r="G28" i="56"/>
  <c r="F28" i="56"/>
  <c r="E28" i="56"/>
  <c r="D28" i="56"/>
  <c r="B28" i="56"/>
  <c r="M27" i="56"/>
  <c r="L27" i="56"/>
  <c r="K27" i="56"/>
  <c r="J27" i="56"/>
  <c r="I27" i="56"/>
  <c r="H27" i="56"/>
  <c r="G27" i="56"/>
  <c r="F27" i="56"/>
  <c r="E27" i="56"/>
  <c r="D27" i="56"/>
  <c r="B27" i="56"/>
  <c r="M26" i="56"/>
  <c r="L26" i="56"/>
  <c r="K26" i="56"/>
  <c r="J26" i="56"/>
  <c r="I26" i="56"/>
  <c r="H26" i="56"/>
  <c r="G26" i="56"/>
  <c r="F26" i="56"/>
  <c r="E26" i="56"/>
  <c r="D26" i="56"/>
  <c r="B26" i="56"/>
  <c r="M25" i="56"/>
  <c r="L25" i="56"/>
  <c r="K25" i="56"/>
  <c r="J25" i="56"/>
  <c r="I25" i="56"/>
  <c r="H25" i="56"/>
  <c r="G25" i="56"/>
  <c r="F25" i="56"/>
  <c r="E25" i="56"/>
  <c r="D25" i="56"/>
  <c r="B25" i="56"/>
  <c r="M24" i="56"/>
  <c r="L24" i="56"/>
  <c r="K24" i="56"/>
  <c r="J24" i="56"/>
  <c r="I24" i="56"/>
  <c r="H24" i="56"/>
  <c r="G24" i="56"/>
  <c r="F24" i="56"/>
  <c r="E24" i="56"/>
  <c r="D24" i="56"/>
  <c r="B24" i="56"/>
  <c r="M23" i="56"/>
  <c r="L23" i="56"/>
  <c r="K23" i="56"/>
  <c r="J23" i="56"/>
  <c r="I23" i="56"/>
  <c r="H23" i="56"/>
  <c r="G23" i="56"/>
  <c r="F23" i="56"/>
  <c r="E23" i="56"/>
  <c r="D23" i="56"/>
  <c r="M32" i="54"/>
  <c r="L32" i="54"/>
  <c r="K32" i="54"/>
  <c r="J32" i="54"/>
  <c r="I32" i="54"/>
  <c r="H32" i="54"/>
  <c r="G32" i="54"/>
  <c r="F32" i="54"/>
  <c r="E32" i="54"/>
  <c r="D32" i="54"/>
  <c r="B32" i="54"/>
  <c r="M31" i="54"/>
  <c r="L31" i="54"/>
  <c r="K31" i="54"/>
  <c r="J31" i="54"/>
  <c r="I31" i="54"/>
  <c r="H31" i="54"/>
  <c r="G31" i="54"/>
  <c r="F31" i="54"/>
  <c r="E31" i="54"/>
  <c r="D31" i="54"/>
  <c r="B31" i="54"/>
  <c r="N30" i="54"/>
  <c r="M30" i="54"/>
  <c r="L30" i="54"/>
  <c r="K30" i="54"/>
  <c r="J30" i="54"/>
  <c r="I30" i="54"/>
  <c r="H30" i="54"/>
  <c r="G30" i="54"/>
  <c r="F30" i="54"/>
  <c r="E30" i="54"/>
  <c r="D30" i="54"/>
  <c r="B30" i="54"/>
  <c r="M29" i="54"/>
  <c r="L29" i="54"/>
  <c r="K29" i="54"/>
  <c r="J29" i="54"/>
  <c r="I29" i="54"/>
  <c r="H29" i="54"/>
  <c r="G29" i="54"/>
  <c r="F29" i="54"/>
  <c r="E29" i="54"/>
  <c r="D29" i="54"/>
  <c r="B29" i="54"/>
  <c r="M28" i="54"/>
  <c r="L28" i="54"/>
  <c r="K28" i="54"/>
  <c r="J28" i="54"/>
  <c r="I28" i="54"/>
  <c r="H28" i="54"/>
  <c r="G28" i="54"/>
  <c r="F28" i="54"/>
  <c r="E28" i="54"/>
  <c r="D28" i="54"/>
  <c r="B28" i="54"/>
  <c r="M27" i="54"/>
  <c r="L27" i="54"/>
  <c r="K27" i="54"/>
  <c r="J27" i="54"/>
  <c r="I27" i="54"/>
  <c r="H27" i="54"/>
  <c r="G27" i="54"/>
  <c r="F27" i="54"/>
  <c r="E27" i="54"/>
  <c r="D27" i="54"/>
  <c r="B27" i="54"/>
  <c r="M26" i="54"/>
  <c r="L26" i="54"/>
  <c r="K26" i="54"/>
  <c r="J26" i="54"/>
  <c r="I26" i="54"/>
  <c r="H26" i="54"/>
  <c r="G26" i="54"/>
  <c r="F26" i="54"/>
  <c r="E26" i="54"/>
  <c r="D26" i="54"/>
  <c r="B26" i="54"/>
  <c r="M25" i="54"/>
  <c r="L25" i="54"/>
  <c r="K25" i="54"/>
  <c r="J25" i="54"/>
  <c r="I25" i="54"/>
  <c r="H25" i="54"/>
  <c r="G25" i="54"/>
  <c r="F25" i="54"/>
  <c r="E25" i="54"/>
  <c r="D25" i="54"/>
  <c r="B25" i="54"/>
  <c r="M24" i="54"/>
  <c r="L24" i="54"/>
  <c r="K24" i="54"/>
  <c r="J24" i="54"/>
  <c r="I24" i="54"/>
  <c r="H24" i="54"/>
  <c r="G24" i="54"/>
  <c r="F24" i="54"/>
  <c r="E24" i="54"/>
  <c r="D24" i="54"/>
  <c r="B24" i="54"/>
  <c r="M23" i="54"/>
  <c r="L23" i="54"/>
  <c r="K23" i="54"/>
  <c r="J23" i="54"/>
  <c r="I23" i="54"/>
  <c r="H23" i="54"/>
  <c r="G23" i="54"/>
  <c r="F23" i="54"/>
  <c r="E23" i="54"/>
  <c r="D23" i="54"/>
  <c r="B23" i="54"/>
  <c r="M32" i="53"/>
  <c r="L32" i="53"/>
  <c r="K32" i="53"/>
  <c r="J32" i="53"/>
  <c r="I32" i="53"/>
  <c r="H32" i="53"/>
  <c r="G32" i="53"/>
  <c r="F32" i="53"/>
  <c r="E32" i="53"/>
  <c r="D32" i="53"/>
  <c r="B32" i="53"/>
  <c r="M31" i="53"/>
  <c r="L31" i="53"/>
  <c r="K31" i="53"/>
  <c r="J31" i="53"/>
  <c r="I31" i="53"/>
  <c r="H31" i="53"/>
  <c r="G31" i="53"/>
  <c r="F31" i="53"/>
  <c r="E31" i="53"/>
  <c r="D31" i="53"/>
  <c r="B31" i="53"/>
  <c r="M30" i="53"/>
  <c r="L30" i="53"/>
  <c r="K30" i="53"/>
  <c r="J30" i="53"/>
  <c r="I30" i="53"/>
  <c r="H30" i="53"/>
  <c r="G30" i="53"/>
  <c r="F30" i="53"/>
  <c r="E30" i="53"/>
  <c r="D30" i="53"/>
  <c r="B30" i="53"/>
  <c r="M29" i="53"/>
  <c r="L29" i="53"/>
  <c r="K29" i="53"/>
  <c r="J29" i="53"/>
  <c r="I29" i="53"/>
  <c r="H29" i="53"/>
  <c r="G29" i="53"/>
  <c r="F29" i="53"/>
  <c r="E29" i="53"/>
  <c r="D29" i="53"/>
  <c r="B29" i="53"/>
  <c r="M28" i="53"/>
  <c r="L28" i="53"/>
  <c r="K28" i="53"/>
  <c r="J28" i="53"/>
  <c r="I28" i="53"/>
  <c r="H28" i="53"/>
  <c r="G28" i="53"/>
  <c r="F28" i="53"/>
  <c r="E28" i="53"/>
  <c r="D28" i="53"/>
  <c r="B28" i="53"/>
  <c r="M27" i="53"/>
  <c r="L27" i="53"/>
  <c r="K27" i="53"/>
  <c r="J27" i="53"/>
  <c r="I27" i="53"/>
  <c r="H27" i="53"/>
  <c r="G27" i="53"/>
  <c r="F27" i="53"/>
  <c r="E27" i="53"/>
  <c r="D27" i="53"/>
  <c r="B27" i="53"/>
  <c r="M26" i="53"/>
  <c r="L26" i="53"/>
  <c r="K26" i="53"/>
  <c r="J26" i="53"/>
  <c r="I26" i="53"/>
  <c r="H26" i="53"/>
  <c r="G26" i="53"/>
  <c r="F26" i="53"/>
  <c r="E26" i="53"/>
  <c r="D26" i="53"/>
  <c r="B26" i="53"/>
  <c r="M25" i="53"/>
  <c r="L25" i="53"/>
  <c r="K25" i="53"/>
  <c r="J25" i="53"/>
  <c r="I25" i="53"/>
  <c r="H25" i="53"/>
  <c r="G25" i="53"/>
  <c r="F25" i="53"/>
  <c r="E25" i="53"/>
  <c r="D25" i="53"/>
  <c r="B25" i="53"/>
  <c r="M24" i="53"/>
  <c r="L24" i="53"/>
  <c r="K24" i="53"/>
  <c r="J24" i="53"/>
  <c r="I24" i="53"/>
  <c r="H24" i="53"/>
  <c r="G24" i="53"/>
  <c r="F24" i="53"/>
  <c r="E24" i="53"/>
  <c r="D24" i="53"/>
  <c r="B24" i="53"/>
  <c r="N23" i="53"/>
  <c r="M23" i="53"/>
  <c r="L23" i="53"/>
  <c r="K23" i="53"/>
  <c r="J23" i="53"/>
  <c r="I23" i="53"/>
  <c r="H23" i="53"/>
  <c r="G23" i="53"/>
  <c r="F23" i="53"/>
  <c r="E23" i="53"/>
  <c r="D23" i="53"/>
  <c r="B23" i="53"/>
  <c r="M32" i="52"/>
  <c r="L32" i="52"/>
  <c r="K32" i="52"/>
  <c r="J32" i="52"/>
  <c r="I32" i="52"/>
  <c r="H32" i="52"/>
  <c r="G32" i="52"/>
  <c r="F32" i="52"/>
  <c r="E32" i="52"/>
  <c r="D32" i="52"/>
  <c r="B32" i="52"/>
  <c r="M31" i="52"/>
  <c r="L31" i="52"/>
  <c r="K31" i="52"/>
  <c r="J31" i="52"/>
  <c r="I31" i="52"/>
  <c r="H31" i="52"/>
  <c r="G31" i="52"/>
  <c r="F31" i="52"/>
  <c r="E31" i="52"/>
  <c r="D31" i="52"/>
  <c r="B31" i="52"/>
  <c r="M30" i="52"/>
  <c r="L30" i="52"/>
  <c r="K30" i="52"/>
  <c r="J30" i="52"/>
  <c r="I30" i="52"/>
  <c r="H30" i="52"/>
  <c r="G30" i="52"/>
  <c r="F30" i="52"/>
  <c r="E30" i="52"/>
  <c r="D30" i="52"/>
  <c r="B30" i="52"/>
  <c r="M29" i="52"/>
  <c r="L29" i="52"/>
  <c r="K29" i="52"/>
  <c r="J29" i="52"/>
  <c r="I29" i="52"/>
  <c r="H29" i="52"/>
  <c r="G29" i="52"/>
  <c r="F29" i="52"/>
  <c r="E29" i="52"/>
  <c r="D29" i="52"/>
  <c r="B29" i="52"/>
  <c r="M28" i="52"/>
  <c r="L28" i="52"/>
  <c r="K28" i="52"/>
  <c r="J28" i="52"/>
  <c r="I28" i="52"/>
  <c r="H28" i="52"/>
  <c r="G28" i="52"/>
  <c r="F28" i="52"/>
  <c r="E28" i="52"/>
  <c r="D28" i="52"/>
  <c r="B28" i="52"/>
  <c r="M27" i="52"/>
  <c r="L27" i="52"/>
  <c r="K27" i="52"/>
  <c r="J27" i="52"/>
  <c r="I27" i="52"/>
  <c r="H27" i="52"/>
  <c r="G27" i="52"/>
  <c r="F27" i="52"/>
  <c r="E27" i="52"/>
  <c r="D27" i="52"/>
  <c r="B27" i="52"/>
  <c r="M26" i="52"/>
  <c r="L26" i="52"/>
  <c r="K26" i="52"/>
  <c r="J26" i="52"/>
  <c r="I26" i="52"/>
  <c r="H26" i="52"/>
  <c r="G26" i="52"/>
  <c r="F26" i="52"/>
  <c r="E26" i="52"/>
  <c r="D26" i="52"/>
  <c r="B26" i="52"/>
  <c r="M25" i="52"/>
  <c r="L25" i="52"/>
  <c r="K25" i="52"/>
  <c r="J25" i="52"/>
  <c r="I25" i="52"/>
  <c r="H25" i="52"/>
  <c r="G25" i="52"/>
  <c r="F25" i="52"/>
  <c r="E25" i="52"/>
  <c r="D25" i="52"/>
  <c r="B25" i="52"/>
  <c r="M24" i="52"/>
  <c r="L24" i="52"/>
  <c r="K24" i="52"/>
  <c r="J24" i="52"/>
  <c r="I24" i="52"/>
  <c r="H24" i="52"/>
  <c r="G24" i="52"/>
  <c r="F24" i="52"/>
  <c r="E24" i="52"/>
  <c r="D24" i="52"/>
  <c r="B24" i="52"/>
  <c r="M23" i="52"/>
  <c r="L23" i="52"/>
  <c r="K23" i="52"/>
  <c r="J23" i="52"/>
  <c r="I23" i="52"/>
  <c r="H23" i="52"/>
  <c r="G23" i="52"/>
  <c r="F23" i="52"/>
  <c r="E23" i="52"/>
  <c r="D23" i="52"/>
  <c r="B23" i="52"/>
  <c r="L32" i="50"/>
  <c r="K32" i="50"/>
  <c r="J32" i="50"/>
  <c r="I32" i="50"/>
  <c r="H32" i="50"/>
  <c r="G32" i="50"/>
  <c r="F32" i="50"/>
  <c r="E32" i="50"/>
  <c r="D32" i="50"/>
  <c r="B32" i="50"/>
  <c r="M31" i="50"/>
  <c r="L31" i="50"/>
  <c r="K31" i="50"/>
  <c r="J31" i="50"/>
  <c r="I31" i="50"/>
  <c r="H31" i="50"/>
  <c r="G31" i="50"/>
  <c r="F31" i="50"/>
  <c r="E31" i="50"/>
  <c r="D31" i="50"/>
  <c r="B31" i="50"/>
  <c r="M30" i="50"/>
  <c r="L30" i="50"/>
  <c r="K30" i="50"/>
  <c r="J30" i="50"/>
  <c r="I30" i="50"/>
  <c r="H30" i="50"/>
  <c r="G30" i="50"/>
  <c r="F30" i="50"/>
  <c r="E30" i="50"/>
  <c r="D30" i="50"/>
  <c r="B30" i="50"/>
  <c r="M29" i="50"/>
  <c r="L29" i="50"/>
  <c r="K29" i="50"/>
  <c r="J29" i="50"/>
  <c r="I29" i="50"/>
  <c r="H29" i="50"/>
  <c r="G29" i="50"/>
  <c r="F29" i="50"/>
  <c r="E29" i="50"/>
  <c r="D29" i="50"/>
  <c r="B29" i="50"/>
  <c r="M28" i="50"/>
  <c r="L28" i="50"/>
  <c r="K28" i="50"/>
  <c r="J28" i="50"/>
  <c r="I28" i="50"/>
  <c r="H28" i="50"/>
  <c r="G28" i="50"/>
  <c r="F28" i="50"/>
  <c r="E28" i="50"/>
  <c r="D28" i="50"/>
  <c r="B28" i="50"/>
  <c r="M27" i="50"/>
  <c r="L27" i="50"/>
  <c r="K27" i="50"/>
  <c r="J27" i="50"/>
  <c r="I27" i="50"/>
  <c r="H27" i="50"/>
  <c r="G27" i="50"/>
  <c r="F27" i="50"/>
  <c r="E27" i="50"/>
  <c r="D27" i="50"/>
  <c r="B27" i="50"/>
  <c r="M26" i="50"/>
  <c r="L26" i="50"/>
  <c r="K26" i="50"/>
  <c r="J26" i="50"/>
  <c r="I26" i="50"/>
  <c r="H26" i="50"/>
  <c r="G26" i="50"/>
  <c r="F26" i="50"/>
  <c r="E26" i="50"/>
  <c r="D26" i="50"/>
  <c r="B26" i="50"/>
  <c r="M25" i="50"/>
  <c r="L25" i="50"/>
  <c r="K25" i="50"/>
  <c r="J25" i="50"/>
  <c r="I25" i="50"/>
  <c r="H25" i="50"/>
  <c r="G25" i="50"/>
  <c r="F25" i="50"/>
  <c r="E25" i="50"/>
  <c r="D25" i="50"/>
  <c r="B25" i="50"/>
  <c r="M24" i="50"/>
  <c r="L24" i="50"/>
  <c r="K24" i="50"/>
  <c r="J24" i="50"/>
  <c r="I24" i="50"/>
  <c r="H24" i="50"/>
  <c r="G24" i="50"/>
  <c r="F24" i="50"/>
  <c r="E24" i="50"/>
  <c r="D24" i="50"/>
  <c r="B24" i="50"/>
  <c r="M23" i="50"/>
  <c r="L23" i="50"/>
  <c r="K23" i="50"/>
  <c r="J23" i="50"/>
  <c r="I23" i="50"/>
  <c r="H23" i="50"/>
  <c r="G23" i="50"/>
  <c r="F23" i="50"/>
  <c r="E23" i="50"/>
  <c r="D23" i="50"/>
  <c r="B23" i="50"/>
  <c r="M32" i="49"/>
  <c r="L32" i="49"/>
  <c r="K32" i="49"/>
  <c r="J32" i="49"/>
  <c r="I32" i="49"/>
  <c r="H32" i="49"/>
  <c r="G32" i="49"/>
  <c r="F32" i="49"/>
  <c r="E32" i="49"/>
  <c r="D32" i="49"/>
  <c r="B32" i="49"/>
  <c r="M31" i="49"/>
  <c r="L31" i="49"/>
  <c r="K31" i="49"/>
  <c r="J31" i="49"/>
  <c r="I31" i="49"/>
  <c r="H31" i="49"/>
  <c r="G31" i="49"/>
  <c r="F31" i="49"/>
  <c r="E31" i="49"/>
  <c r="D31" i="49"/>
  <c r="B31" i="49"/>
  <c r="M30" i="49"/>
  <c r="L30" i="49"/>
  <c r="K30" i="49"/>
  <c r="J30" i="49"/>
  <c r="I30" i="49"/>
  <c r="H30" i="49"/>
  <c r="G30" i="49"/>
  <c r="F30" i="49"/>
  <c r="E30" i="49"/>
  <c r="D30" i="49"/>
  <c r="B30" i="49"/>
  <c r="M29" i="49"/>
  <c r="L29" i="49"/>
  <c r="K29" i="49"/>
  <c r="J29" i="49"/>
  <c r="I29" i="49"/>
  <c r="H29" i="49"/>
  <c r="G29" i="49"/>
  <c r="F29" i="49"/>
  <c r="E29" i="49"/>
  <c r="D29" i="49"/>
  <c r="B29" i="49"/>
  <c r="M28" i="49"/>
  <c r="L28" i="49"/>
  <c r="K28" i="49"/>
  <c r="J28" i="49"/>
  <c r="I28" i="49"/>
  <c r="H28" i="49"/>
  <c r="G28" i="49"/>
  <c r="F28" i="49"/>
  <c r="E28" i="49"/>
  <c r="D28" i="49"/>
  <c r="B28" i="49"/>
  <c r="M27" i="49"/>
  <c r="L27" i="49"/>
  <c r="K27" i="49"/>
  <c r="J27" i="49"/>
  <c r="I27" i="49"/>
  <c r="H27" i="49"/>
  <c r="G27" i="49"/>
  <c r="F27" i="49"/>
  <c r="E27" i="49"/>
  <c r="D27" i="49"/>
  <c r="B27" i="49"/>
  <c r="M26" i="49"/>
  <c r="L26" i="49"/>
  <c r="K26" i="49"/>
  <c r="J26" i="49"/>
  <c r="I26" i="49"/>
  <c r="H26" i="49"/>
  <c r="G26" i="49"/>
  <c r="F26" i="49"/>
  <c r="E26" i="49"/>
  <c r="D26" i="49"/>
  <c r="B26" i="49"/>
  <c r="M25" i="49"/>
  <c r="L25" i="49"/>
  <c r="K25" i="49"/>
  <c r="J25" i="49"/>
  <c r="I25" i="49"/>
  <c r="H25" i="49"/>
  <c r="G25" i="49"/>
  <c r="F25" i="49"/>
  <c r="E25" i="49"/>
  <c r="D25" i="49"/>
  <c r="B25" i="49"/>
  <c r="M24" i="49"/>
  <c r="L24" i="49"/>
  <c r="K24" i="49"/>
  <c r="J24" i="49"/>
  <c r="I24" i="49"/>
  <c r="H24" i="49"/>
  <c r="G24" i="49"/>
  <c r="F24" i="49"/>
  <c r="E24" i="49"/>
  <c r="D24" i="49"/>
  <c r="B24" i="49"/>
  <c r="M23" i="49"/>
  <c r="L23" i="49"/>
  <c r="K23" i="49"/>
  <c r="J23" i="49"/>
  <c r="I23" i="49"/>
  <c r="H23" i="49"/>
  <c r="G23" i="49"/>
  <c r="F23" i="49"/>
  <c r="E23" i="49"/>
  <c r="D23" i="49"/>
  <c r="B23" i="49"/>
  <c r="M32" i="48"/>
  <c r="L32" i="48"/>
  <c r="K32" i="48"/>
  <c r="J32" i="48"/>
  <c r="I32" i="48"/>
  <c r="H32" i="48"/>
  <c r="F32" i="48"/>
  <c r="E32" i="48"/>
  <c r="D32" i="48"/>
  <c r="B32" i="48"/>
  <c r="M31" i="48"/>
  <c r="L31" i="48"/>
  <c r="K31" i="48"/>
  <c r="J31" i="48"/>
  <c r="I31" i="48"/>
  <c r="H31" i="48"/>
  <c r="F31" i="48"/>
  <c r="E31" i="48"/>
  <c r="D31" i="48"/>
  <c r="B31" i="48"/>
  <c r="M30" i="48"/>
  <c r="L30" i="48"/>
  <c r="K30" i="48"/>
  <c r="J30" i="48"/>
  <c r="I30" i="48"/>
  <c r="H30" i="48"/>
  <c r="F30" i="48"/>
  <c r="E30" i="48"/>
  <c r="D30" i="48"/>
  <c r="B30" i="48"/>
  <c r="M29" i="48"/>
  <c r="L29" i="48"/>
  <c r="K29" i="48"/>
  <c r="J29" i="48"/>
  <c r="I29" i="48"/>
  <c r="H29" i="48"/>
  <c r="F29" i="48"/>
  <c r="E29" i="48"/>
  <c r="D29" i="48"/>
  <c r="B29" i="48"/>
  <c r="M28" i="48"/>
  <c r="L28" i="48"/>
  <c r="K28" i="48"/>
  <c r="J28" i="48"/>
  <c r="I28" i="48"/>
  <c r="H28" i="48"/>
  <c r="F28" i="48"/>
  <c r="E28" i="48"/>
  <c r="D28" i="48"/>
  <c r="B28" i="48"/>
  <c r="M27" i="48"/>
  <c r="L27" i="48"/>
  <c r="K27" i="48"/>
  <c r="J27" i="48"/>
  <c r="I27" i="48"/>
  <c r="H27" i="48"/>
  <c r="F27" i="48"/>
  <c r="E27" i="48"/>
  <c r="D27" i="48"/>
  <c r="B27" i="48"/>
  <c r="M26" i="48"/>
  <c r="L26" i="48"/>
  <c r="K26" i="48"/>
  <c r="J26" i="48"/>
  <c r="I26" i="48"/>
  <c r="H26" i="48"/>
  <c r="G26" i="48"/>
  <c r="F26" i="48"/>
  <c r="E26" i="48"/>
  <c r="D26" i="48"/>
  <c r="B26" i="48"/>
  <c r="M25" i="48"/>
  <c r="L25" i="48"/>
  <c r="K25" i="48"/>
  <c r="J25" i="48"/>
  <c r="I25" i="48"/>
  <c r="H25" i="48"/>
  <c r="G25" i="48"/>
  <c r="F25" i="48"/>
  <c r="E25" i="48"/>
  <c r="D25" i="48"/>
  <c r="B25" i="48"/>
  <c r="M24" i="48"/>
  <c r="L24" i="48"/>
  <c r="K24" i="48"/>
  <c r="J24" i="48"/>
  <c r="I24" i="48"/>
  <c r="H24" i="48"/>
  <c r="G24" i="48"/>
  <c r="F24" i="48"/>
  <c r="E24" i="48"/>
  <c r="D24" i="48"/>
  <c r="B24" i="48"/>
  <c r="M23" i="48"/>
  <c r="L23" i="48"/>
  <c r="K23" i="48"/>
  <c r="J23" i="48"/>
  <c r="I23" i="48"/>
  <c r="H23" i="48"/>
  <c r="G23" i="48"/>
  <c r="F23" i="48"/>
  <c r="E23" i="48"/>
  <c r="D23" i="48"/>
  <c r="B23" i="48"/>
  <c r="N32" i="47"/>
  <c r="M32" i="47"/>
  <c r="L32" i="47"/>
  <c r="K32" i="47"/>
  <c r="J32" i="47"/>
  <c r="I32" i="47"/>
  <c r="H32" i="47"/>
  <c r="G32" i="47"/>
  <c r="F32" i="47"/>
  <c r="E32" i="47"/>
  <c r="D32" i="47"/>
  <c r="B32" i="47"/>
  <c r="M31" i="47"/>
  <c r="L31" i="47"/>
  <c r="K31" i="47"/>
  <c r="J31" i="47"/>
  <c r="I31" i="47"/>
  <c r="H31" i="47"/>
  <c r="G31" i="47"/>
  <c r="F31" i="47"/>
  <c r="E31" i="47"/>
  <c r="D31" i="47"/>
  <c r="B31" i="47"/>
  <c r="M30" i="47"/>
  <c r="L30" i="47"/>
  <c r="K30" i="47"/>
  <c r="J30" i="47"/>
  <c r="I30" i="47"/>
  <c r="H30" i="47"/>
  <c r="G30" i="47"/>
  <c r="F30" i="47"/>
  <c r="E30" i="47"/>
  <c r="D30" i="47"/>
  <c r="B30" i="47"/>
  <c r="M29" i="47"/>
  <c r="L29" i="47"/>
  <c r="K29" i="47"/>
  <c r="J29" i="47"/>
  <c r="I29" i="47"/>
  <c r="H29" i="47"/>
  <c r="G29" i="47"/>
  <c r="F29" i="47"/>
  <c r="E29" i="47"/>
  <c r="D29" i="47"/>
  <c r="B29" i="47"/>
  <c r="N28" i="47"/>
  <c r="M28" i="47"/>
  <c r="L28" i="47"/>
  <c r="K28" i="47"/>
  <c r="J28" i="47"/>
  <c r="I28" i="47"/>
  <c r="H28" i="47"/>
  <c r="G28" i="47"/>
  <c r="F28" i="47"/>
  <c r="E28" i="47"/>
  <c r="D28" i="47"/>
  <c r="B28" i="47"/>
  <c r="M27" i="47"/>
  <c r="L27" i="47"/>
  <c r="K27" i="47"/>
  <c r="J27" i="47"/>
  <c r="I27" i="47"/>
  <c r="H27" i="47"/>
  <c r="G27" i="47"/>
  <c r="F27" i="47"/>
  <c r="E27" i="47"/>
  <c r="D27" i="47"/>
  <c r="B27" i="47"/>
  <c r="M26" i="47"/>
  <c r="L26" i="47"/>
  <c r="K26" i="47"/>
  <c r="J26" i="47"/>
  <c r="I26" i="47"/>
  <c r="H26" i="47"/>
  <c r="G26" i="47"/>
  <c r="F26" i="47"/>
  <c r="E26" i="47"/>
  <c r="D26" i="47"/>
  <c r="B26" i="47"/>
  <c r="M25" i="47"/>
  <c r="L25" i="47"/>
  <c r="K25" i="47"/>
  <c r="J25" i="47"/>
  <c r="I25" i="47"/>
  <c r="H25" i="47"/>
  <c r="G25" i="47"/>
  <c r="F25" i="47"/>
  <c r="E25" i="47"/>
  <c r="D25" i="47"/>
  <c r="B25" i="47"/>
  <c r="N24" i="47"/>
  <c r="M24" i="47"/>
  <c r="L24" i="47"/>
  <c r="K24" i="47"/>
  <c r="J24" i="47"/>
  <c r="I24" i="47"/>
  <c r="H24" i="47"/>
  <c r="G24" i="47"/>
  <c r="F24" i="47"/>
  <c r="E24" i="47"/>
  <c r="D24" i="47"/>
  <c r="B24" i="47"/>
  <c r="M23" i="47"/>
  <c r="L23" i="47"/>
  <c r="K23" i="47"/>
  <c r="J23" i="47"/>
  <c r="I23" i="47"/>
  <c r="H23" i="47"/>
  <c r="G23" i="47"/>
  <c r="F23" i="47"/>
  <c r="E23" i="47"/>
  <c r="D23" i="47"/>
  <c r="B23" i="47"/>
  <c r="B23" i="28"/>
  <c r="D58" i="28"/>
  <c r="E58" i="28"/>
  <c r="F58" i="28"/>
  <c r="G58" i="28"/>
  <c r="H58" i="28"/>
  <c r="I58" i="28"/>
  <c r="J58" i="28"/>
  <c r="K58" i="28"/>
  <c r="L58" i="28"/>
  <c r="M58" i="28"/>
  <c r="D59" i="28"/>
  <c r="E59" i="28"/>
  <c r="F59" i="28"/>
  <c r="G59" i="28"/>
  <c r="H59" i="28"/>
  <c r="I59" i="28"/>
  <c r="J59" i="28"/>
  <c r="K59" i="28"/>
  <c r="L59" i="28"/>
  <c r="M59" i="28"/>
  <c r="D60" i="28"/>
  <c r="E60" i="28"/>
  <c r="F60" i="28"/>
  <c r="G60" i="28"/>
  <c r="H60" i="28"/>
  <c r="I60" i="28"/>
  <c r="J60" i="28"/>
  <c r="K60" i="28"/>
  <c r="L60" i="28"/>
  <c r="M60" i="28"/>
  <c r="D61" i="28"/>
  <c r="E61" i="28"/>
  <c r="F61" i="28"/>
  <c r="G61" i="28"/>
  <c r="H61" i="28"/>
  <c r="I61" i="28"/>
  <c r="J61" i="28"/>
  <c r="K61" i="28"/>
  <c r="L61" i="28"/>
  <c r="M61" i="28"/>
  <c r="D62" i="28"/>
  <c r="E62" i="28"/>
  <c r="F62" i="28"/>
  <c r="G62" i="28"/>
  <c r="H62" i="28"/>
  <c r="I62" i="28"/>
  <c r="J62" i="28"/>
  <c r="K62" i="28"/>
  <c r="L62" i="28"/>
  <c r="M62" i="28"/>
  <c r="D63" i="28"/>
  <c r="E63" i="28"/>
  <c r="F63" i="28"/>
  <c r="G63" i="28"/>
  <c r="H63" i="28"/>
  <c r="I63" i="28"/>
  <c r="J63" i="28"/>
  <c r="K63" i="28"/>
  <c r="L63" i="28"/>
  <c r="M63" i="28"/>
  <c r="D64" i="28"/>
  <c r="E64" i="28"/>
  <c r="F64" i="28"/>
  <c r="G64" i="28"/>
  <c r="H64" i="28"/>
  <c r="I64" i="28"/>
  <c r="J64" i="28"/>
  <c r="K64" i="28"/>
  <c r="L64" i="28"/>
  <c r="M64" i="28"/>
  <c r="D65" i="28"/>
  <c r="E65" i="28"/>
  <c r="F65" i="28"/>
  <c r="G65" i="28"/>
  <c r="H65" i="28"/>
  <c r="I65" i="28"/>
  <c r="J65" i="28"/>
  <c r="K65" i="28"/>
  <c r="L65" i="28"/>
  <c r="M65" i="28"/>
  <c r="D66" i="28"/>
  <c r="E66" i="28"/>
  <c r="F66" i="28"/>
  <c r="G66" i="28"/>
  <c r="H66" i="28"/>
  <c r="I66" i="28"/>
  <c r="J66" i="28"/>
  <c r="K66" i="28"/>
  <c r="L66" i="28"/>
  <c r="M66" i="28"/>
  <c r="D67" i="28"/>
  <c r="E67" i="28"/>
  <c r="F67" i="28"/>
  <c r="G67" i="28"/>
  <c r="H67" i="28"/>
  <c r="I67" i="28"/>
  <c r="J67" i="28"/>
  <c r="K67" i="28"/>
  <c r="L67" i="28"/>
  <c r="M67" i="28"/>
  <c r="B59" i="28"/>
  <c r="B60" i="28"/>
  <c r="B61" i="28"/>
  <c r="B62" i="28"/>
  <c r="B63" i="28"/>
  <c r="B64" i="28"/>
  <c r="B65" i="28"/>
  <c r="B66" i="28"/>
  <c r="B67" i="28"/>
  <c r="B58" i="28"/>
  <c r="N67" i="47" l="1"/>
  <c r="N59" i="47"/>
  <c r="N29" i="55"/>
  <c r="N26" i="54"/>
  <c r="N32" i="53"/>
  <c r="N67" i="53"/>
  <c r="N59" i="53"/>
  <c r="N63" i="47"/>
  <c r="N23" i="57"/>
  <c r="N66" i="57"/>
  <c r="N28" i="57"/>
  <c r="N24" i="57"/>
  <c r="N67" i="57"/>
  <c r="N25" i="57"/>
  <c r="N69" i="57"/>
  <c r="N65" i="57"/>
  <c r="N61" i="57"/>
  <c r="N68" i="57"/>
  <c r="N29" i="57"/>
  <c r="N65" i="55"/>
  <c r="N61" i="55"/>
  <c r="N70" i="57"/>
  <c r="N67" i="54"/>
  <c r="N28" i="54"/>
  <c r="N59" i="54"/>
  <c r="N30" i="57"/>
  <c r="N26" i="57"/>
  <c r="N63" i="57"/>
  <c r="N23" i="56"/>
  <c r="N67" i="56"/>
  <c r="N63" i="56"/>
  <c r="N24" i="56"/>
  <c r="N64" i="56"/>
  <c r="N58" i="56"/>
  <c r="N32" i="56"/>
  <c r="N59" i="56"/>
  <c r="N31" i="56"/>
  <c r="N27" i="56"/>
  <c r="N29" i="56"/>
  <c r="N25" i="56"/>
  <c r="N61" i="56"/>
  <c r="N65" i="56"/>
  <c r="N31" i="55"/>
  <c r="N27" i="55"/>
  <c r="N23" i="55"/>
  <c r="N67" i="55"/>
  <c r="N62" i="55"/>
  <c r="N58" i="55"/>
  <c r="N32" i="55"/>
  <c r="N28" i="55"/>
  <c r="N24" i="55"/>
  <c r="N60" i="55"/>
  <c r="N63" i="55"/>
  <c r="N30" i="55"/>
  <c r="N26" i="55"/>
  <c r="N62" i="54"/>
  <c r="N66" i="54"/>
  <c r="N58" i="54"/>
  <c r="N23" i="54"/>
  <c r="N32" i="54"/>
  <c r="N24" i="54"/>
  <c r="N31" i="54"/>
  <c r="N27" i="54"/>
  <c r="N63" i="54"/>
  <c r="N29" i="54"/>
  <c r="N60" i="54"/>
  <c r="N24" i="53"/>
  <c r="N25" i="53"/>
  <c r="N29" i="53"/>
  <c r="N60" i="53"/>
  <c r="N58" i="53"/>
  <c r="N28" i="53"/>
  <c r="N30" i="53"/>
  <c r="N26" i="53"/>
  <c r="N64" i="53"/>
  <c r="N65" i="53"/>
  <c r="N31" i="53"/>
  <c r="N23" i="52"/>
  <c r="N28" i="52"/>
  <c r="N67" i="52"/>
  <c r="N63" i="52"/>
  <c r="N59" i="52"/>
  <c r="N23" i="48"/>
  <c r="N27" i="48"/>
  <c r="N30" i="49"/>
  <c r="N26" i="49"/>
  <c r="N29" i="50"/>
  <c r="N32" i="52"/>
  <c r="N24" i="52"/>
  <c r="N60" i="52"/>
  <c r="N64" i="52"/>
  <c r="N31" i="50"/>
  <c r="N27" i="50"/>
  <c r="N30" i="50"/>
  <c r="N26" i="50"/>
  <c r="N26" i="52"/>
  <c r="N66" i="52"/>
  <c r="N62" i="52"/>
  <c r="N58" i="52"/>
  <c r="N61" i="52"/>
  <c r="N65" i="52"/>
  <c r="N29" i="52"/>
  <c r="N25" i="52"/>
  <c r="N30" i="52"/>
  <c r="N31" i="52"/>
  <c r="N27" i="52"/>
  <c r="N63" i="50"/>
  <c r="N23" i="50"/>
  <c r="N67" i="50"/>
  <c r="N59" i="50"/>
  <c r="N64" i="50"/>
  <c r="N60" i="50"/>
  <c r="N28" i="50"/>
  <c r="N24" i="50"/>
  <c r="N58" i="50"/>
  <c r="N61" i="50"/>
  <c r="N65" i="50"/>
  <c r="N25" i="50"/>
  <c r="N67" i="49"/>
  <c r="N24" i="49"/>
  <c r="N32" i="49"/>
  <c r="N63" i="49"/>
  <c r="N31" i="49"/>
  <c r="N27" i="49"/>
  <c r="N59" i="49"/>
  <c r="N28" i="49"/>
  <c r="N64" i="49"/>
  <c r="N60" i="49"/>
  <c r="N58" i="49"/>
  <c r="N29" i="49"/>
  <c r="N23" i="49"/>
  <c r="N25" i="49"/>
  <c r="N61" i="49"/>
  <c r="N65" i="49"/>
  <c r="N29" i="48"/>
  <c r="N63" i="48"/>
  <c r="N24" i="48"/>
  <c r="N31" i="48"/>
  <c r="N28" i="48"/>
  <c r="N62" i="48"/>
  <c r="N61" i="48"/>
  <c r="N70" i="48"/>
  <c r="N25" i="48"/>
  <c r="N30" i="48"/>
  <c r="N26" i="48"/>
  <c r="N64" i="48"/>
  <c r="N31" i="47"/>
  <c r="N29" i="47"/>
  <c r="N25" i="47"/>
  <c r="N30" i="47"/>
  <c r="N27" i="47"/>
  <c r="N65" i="47"/>
  <c r="N26" i="47"/>
  <c r="N58" i="47"/>
  <c r="N61" i="47"/>
  <c r="N27" i="57"/>
  <c r="N31" i="57"/>
  <c r="N30" i="56"/>
  <c r="N26" i="56"/>
  <c r="N25" i="54"/>
  <c r="D23" i="28"/>
  <c r="E23" i="28"/>
  <c r="F23" i="28"/>
  <c r="G23" i="28"/>
  <c r="H23" i="28"/>
  <c r="I23" i="28"/>
  <c r="J23" i="28"/>
  <c r="K23" i="28"/>
  <c r="L23" i="28"/>
  <c r="M23" i="28"/>
  <c r="D24" i="28"/>
  <c r="E24" i="28"/>
  <c r="F24" i="28"/>
  <c r="G24" i="28"/>
  <c r="H24" i="28"/>
  <c r="I24" i="28"/>
  <c r="J24" i="28"/>
  <c r="K24" i="28"/>
  <c r="L24" i="28"/>
  <c r="M24" i="28"/>
  <c r="D25" i="28"/>
  <c r="E25" i="28"/>
  <c r="F25" i="28"/>
  <c r="G25" i="28"/>
  <c r="H25" i="28"/>
  <c r="I25" i="28"/>
  <c r="J25" i="28"/>
  <c r="K25" i="28"/>
  <c r="L25" i="28"/>
  <c r="M25" i="28"/>
  <c r="D26" i="28"/>
  <c r="E26" i="28"/>
  <c r="F26" i="28"/>
  <c r="G26" i="28"/>
  <c r="H26" i="28"/>
  <c r="I26" i="28"/>
  <c r="J26" i="28"/>
  <c r="K26" i="28"/>
  <c r="L26" i="28"/>
  <c r="M26" i="28"/>
  <c r="D27" i="28"/>
  <c r="E27" i="28"/>
  <c r="F27" i="28"/>
  <c r="G27" i="28"/>
  <c r="H27" i="28"/>
  <c r="I27" i="28"/>
  <c r="J27" i="28"/>
  <c r="K27" i="28"/>
  <c r="L27" i="28"/>
  <c r="M27" i="28"/>
  <c r="D28" i="28"/>
  <c r="E28" i="28"/>
  <c r="F28" i="28"/>
  <c r="G28" i="28"/>
  <c r="H28" i="28"/>
  <c r="I28" i="28"/>
  <c r="J28" i="28"/>
  <c r="K28" i="28"/>
  <c r="L28" i="28"/>
  <c r="M28" i="28"/>
  <c r="D29" i="28"/>
  <c r="E29" i="28"/>
  <c r="F29" i="28"/>
  <c r="G29" i="28"/>
  <c r="H29" i="28"/>
  <c r="I29" i="28"/>
  <c r="J29" i="28"/>
  <c r="K29" i="28"/>
  <c r="L29" i="28"/>
  <c r="M29" i="28"/>
  <c r="D30" i="28"/>
  <c r="E30" i="28"/>
  <c r="F30" i="28"/>
  <c r="G30" i="28"/>
  <c r="H30" i="28"/>
  <c r="I30" i="28"/>
  <c r="J30" i="28"/>
  <c r="K30" i="28"/>
  <c r="L30" i="28"/>
  <c r="M30" i="28"/>
  <c r="D31" i="28"/>
  <c r="E31" i="28"/>
  <c r="F31" i="28"/>
  <c r="G31" i="28"/>
  <c r="H31" i="28"/>
  <c r="I31" i="28"/>
  <c r="J31" i="28"/>
  <c r="K31" i="28"/>
  <c r="L31" i="28"/>
  <c r="M31" i="28"/>
  <c r="D32" i="28"/>
  <c r="E32" i="28"/>
  <c r="F32" i="28"/>
  <c r="G32" i="28"/>
  <c r="H32" i="28"/>
  <c r="I32" i="28"/>
  <c r="J32" i="28"/>
  <c r="K32" i="28"/>
  <c r="L32" i="28"/>
  <c r="M32" i="28"/>
  <c r="B24" i="28"/>
  <c r="B25" i="28"/>
  <c r="B26" i="28"/>
  <c r="B27" i="28"/>
  <c r="B28" i="28"/>
  <c r="B29" i="28"/>
  <c r="B30" i="28"/>
  <c r="B31" i="28"/>
  <c r="B32" i="28"/>
  <c r="N64" i="54" l="1"/>
  <c r="N64" i="57"/>
  <c r="N60" i="56"/>
  <c r="N62" i="56"/>
  <c r="N66" i="56"/>
  <c r="N66" i="55"/>
  <c r="N59" i="55"/>
  <c r="N64" i="55"/>
  <c r="N65" i="54"/>
  <c r="N61" i="54"/>
  <c r="N61" i="53"/>
  <c r="N62" i="53"/>
  <c r="N66" i="53"/>
  <c r="N66" i="48"/>
  <c r="N68" i="48"/>
  <c r="N66" i="50"/>
  <c r="N62" i="50"/>
  <c r="N66" i="49"/>
  <c r="N62" i="49"/>
  <c r="N67" i="48"/>
  <c r="N65" i="48"/>
  <c r="N69" i="48"/>
  <c r="N62" i="47"/>
  <c r="N66" i="47"/>
  <c r="N23" i="28"/>
  <c r="N24" i="28"/>
  <c r="N32" i="28"/>
  <c r="N28" i="28" l="1"/>
  <c r="N29" i="28"/>
  <c r="N25" i="28"/>
  <c r="N31" i="28"/>
  <c r="N27" i="28"/>
  <c r="N30" i="28"/>
  <c r="N26" i="28"/>
  <c r="N60" i="28"/>
  <c r="N64" i="28"/>
  <c r="N59" i="28" l="1"/>
  <c r="N65" i="28"/>
  <c r="N66" i="28"/>
  <c r="N67" i="28"/>
  <c r="N58" i="28"/>
  <c r="N61" i="28"/>
  <c r="N62" i="28"/>
  <c r="N63" i="28"/>
</calcChain>
</file>

<file path=xl/sharedStrings.xml><?xml version="1.0" encoding="utf-8"?>
<sst xmlns="http://schemas.openxmlformats.org/spreadsheetml/2006/main" count="2087" uniqueCount="142">
  <si>
    <t>Source</t>
  </si>
  <si>
    <t>—</t>
  </si>
  <si>
    <t>Total</t>
  </si>
  <si>
    <t xml:space="preserve"> </t>
  </si>
  <si>
    <t>Autres ressources</t>
  </si>
  <si>
    <t>Contactez-nous</t>
  </si>
  <si>
    <t>Renseignements sur les données :</t>
  </si>
  <si>
    <t>Demandes des médias :</t>
  </si>
  <si>
    <t>nif@icis.ca</t>
  </si>
  <si>
    <t>media@icis.ca</t>
  </si>
  <si>
    <t>Avis aux lecteurs</t>
  </si>
  <si>
    <t>Table des matières</t>
  </si>
  <si>
    <t>Définitions</t>
  </si>
  <si>
    <t>Retour à la table des matières</t>
  </si>
  <si>
    <t>Année</t>
  </si>
  <si>
    <t>Services administratifs</t>
  </si>
  <si>
    <t>Soins infirmiers aux patients hospitalisés</t>
  </si>
  <si>
    <t>Unité de soins intensifs</t>
  </si>
  <si>
    <t>Salle d’opération</t>
  </si>
  <si>
    <t>Unité de soins infirmiers de longue durée</t>
  </si>
  <si>
    <t>Service d’urgence</t>
  </si>
  <si>
    <t>Autres services de soins ambulatoires</t>
  </si>
  <si>
    <t>Imagerie médicale</t>
  </si>
  <si>
    <t>Autres services diagnostiques et thérapeutiques</t>
  </si>
  <si>
    <t>Services de santé communautaires</t>
  </si>
  <si>
    <t>Variation annuelle en pourcentage</t>
  </si>
  <si>
    <t>Pourcentage par année</t>
  </si>
  <si>
    <t xml:space="preserve">2005-2006 </t>
  </si>
  <si>
    <t xml:space="preserve">2006-2007 </t>
  </si>
  <si>
    <t>2007-2008</t>
  </si>
  <si>
    <t xml:space="preserve">2008-2009 </t>
  </si>
  <si>
    <t>2009-2010</t>
  </si>
  <si>
    <t xml:space="preserve">2010-2011 </t>
  </si>
  <si>
    <t>2011-2012</t>
  </si>
  <si>
    <t xml:space="preserve">2012-2013 </t>
  </si>
  <si>
    <t>2013-2014</t>
  </si>
  <si>
    <t>2014-2015</t>
  </si>
  <si>
    <t>2015-2016</t>
  </si>
  <si>
    <t>Remarques</t>
  </si>
  <si>
    <t>s.o. : sans objet.</t>
  </si>
  <si>
    <t xml:space="preserve"> s.o.</t>
  </si>
  <si>
    <t>s.o.</t>
  </si>
  <si>
    <t xml:space="preserve">* Valeur supprimée pour des raisons de qualité des données. </t>
  </si>
  <si>
    <t>Utilisateurs d’un lecteur d’écran : Ce fichier contient 16 onglets, soit la présente page titre, l’avis aux lecteurs à l’onglet 2, la table des matières à l’onglet 3, les définitions à l’onglet 4, et 12 tableaux de données qui commencent à l’onglet 5.</t>
  </si>
  <si>
    <t>Les tableaux de données suivants vous aideront dans vos recherches et analyses.
À moins d’indication contraire, les données utilisées proviennent de la Base de données canadienne SIG (BDCS) de l’ICIS.
Les données du Québec et du Nunavut ne sont pas disponibles à l’heure actuelle.</t>
  </si>
  <si>
    <r>
      <rPr>
        <b/>
        <sz val="11"/>
        <rFont val="Arial"/>
        <family val="2"/>
      </rPr>
      <t>Imagerie médicale :</t>
    </r>
    <r>
      <rPr>
        <sz val="11"/>
        <rFont val="Arial"/>
        <family val="2"/>
      </rPr>
      <t xml:space="preserve"> Représentation visuelle des tissus et des fonctions du corps, et interprétation de cette représentation afin d’aider à l’examen clinique et au traitement du bénéficiaire de services.
Centre d’activité des Normes SIG 7 14 15.</t>
    </r>
  </si>
  <si>
    <r>
      <rPr>
        <sz val="11"/>
        <color theme="1"/>
        <rFont val="Arial"/>
        <family val="2"/>
      </rPr>
      <t xml:space="preserve">La BDCS contient des données sur les activités financières et statistiques des hôpitaux publics et des autorités sanitaires régionales au Canada. Vous trouverez des </t>
    </r>
    <r>
      <rPr>
        <u/>
        <sz val="11"/>
        <color rgb="FF0070C0"/>
        <rFont val="Arial"/>
        <family val="2"/>
      </rPr>
      <t>renseignements supplémentaires sur la BDCS</t>
    </r>
    <r>
      <rPr>
        <sz val="11"/>
        <color theme="1"/>
        <rFont val="Arial"/>
        <family val="2"/>
      </rPr>
      <t xml:space="preserve"> sur le site Web de l’ICIS.</t>
    </r>
  </si>
  <si>
    <r>
      <rPr>
        <b/>
        <sz val="11"/>
        <rFont val="Arial"/>
        <family val="2"/>
      </rPr>
      <t>Recherche, enseignement et autre :</t>
    </r>
    <r>
      <rPr>
        <sz val="11"/>
        <rFont val="Arial"/>
        <family val="2"/>
      </rPr>
      <t xml:space="preserve"> Comprend la recherche formellement organisée; les programmes de formation interne offerte au personnel de l’organisme de services de santé, ainsi que les programmes réguliers d’enseignement technique, professionnel et médical offerts aux étudiants ou stagiaires du premier, deuxième ou troisième cycle; et les éléments pour lesquels l’attribution de sommes à des services, à des bénéficiaires de services ou à des programmes précis est inopportune, impossible ou les deux, et cela, pour des raisons relatives à la source de revenu, au type de dépenses, à la disponibilité de l’information ou encore à l’utilité de l’information obtenue.
Centres d’activité des Normes SIG 7 15, 7 17 et 7 18 et centre de comptabilité 8 19.</t>
    </r>
  </si>
  <si>
    <r>
      <rPr>
        <b/>
        <sz val="11"/>
        <rFont val="Arial"/>
        <family val="2"/>
      </rPr>
      <t xml:space="preserve">Services de santé communautaires : </t>
    </r>
    <r>
      <rPr>
        <sz val="11"/>
        <rFont val="Arial"/>
        <family val="2"/>
      </rPr>
      <t>Prestation de services de santé (p. ex. promotion, prévention, bien-être, santé mentale, toxicomanie et services de soins en hébergement) dans un contexte ambulatoire ou de service d’approche à des individus, des groupes ou des collectivités. L’accès à ces services est généralement autodéterminé.
Centre d’activité des Normes SIG 7 15.</t>
    </r>
  </si>
  <si>
    <r>
      <rPr>
        <b/>
        <sz val="11"/>
        <rFont val="Arial"/>
        <family val="2"/>
      </rPr>
      <t xml:space="preserve">Autres services diagnostiques et thérapeutiques : </t>
    </r>
    <r>
      <rPr>
        <sz val="11"/>
        <rFont val="Arial"/>
        <family val="2"/>
      </rPr>
      <t>Les services diagnostiques comprennent les services professionnels et techniques qui contribuent à l’examen clinique des bénéficiaires de services, soit pour détecter la présence d’une maladie, d’une invalidité ou d’un traumatisme, soit pour évaluer la gravité d’une maladie, d’une invalidité ou d’un traumatisme connus. Les services thérapeutiques comprennent les services professionnels et techniques qui contribuent à diminuer ou à éliminer les causes, les symptômes ou les séquelles d’une maladie, d’une invalidité ou d’un traumatisme chez les bénéficiaires de services.
Centre d’activité des Normes SIG 7 14.
Remarque : Pour les besoins des présents tableaux, le compte 7 14 15 est exclu de cette catégorie et déclaré séparément.</t>
    </r>
  </si>
  <si>
    <r>
      <rPr>
        <b/>
        <sz val="11"/>
        <rFont val="Arial"/>
        <family val="2"/>
      </rPr>
      <t xml:space="preserve">Services de soutien : </t>
    </r>
    <r>
      <rPr>
        <sz val="11"/>
        <rFont val="Arial"/>
        <family val="2"/>
      </rPr>
      <t>Dépenses liées à la prestation de tous les services de soutien requis par l’organisme de services de santé incluant la prestation et l’administration de tous les biens matériels et services nécessaires à son fonctionnement et à son entretien. Comprend Soutien des systèmes, Préparation aux situations d’urgence, Services de soutien des centres d’activité et Services de soutien aux bénéficiaires de services comme Entretien ménager et Buanderie et lingerie.
Centre d’activité des Normes SIG 7 11, à l’exclusion des Services administratifs.</t>
    </r>
  </si>
  <si>
    <r>
      <rPr>
        <b/>
        <sz val="11"/>
        <rFont val="Arial"/>
        <family val="2"/>
      </rPr>
      <t xml:space="preserve">Salle d’opération : </t>
    </r>
    <r>
      <rPr>
        <sz val="11"/>
        <rFont val="Arial"/>
        <family val="2"/>
      </rPr>
      <t>Unités de soins infirmiers pourvues d’un personnel particulier, et spécialement conçues et équipées pour offrir des services aux patients hospitalisés et aux clients durant une intervention chirurgicale, et destinées à l’observation continue et à la prestation de soins aux patients hospitalisés et aux clients en chirurgie d’un jour durant la période qui suit immédiatement l’opération et l’anesthésie.
Centres d’activité des Normes SIG 7 12 60, 7 12 62, 7 12 65, 7 12 96, 7 13 60, 7 13 62, 7 13 65, 7 13 67 et 7 13 69.</t>
    </r>
  </si>
  <si>
    <r>
      <rPr>
        <b/>
        <sz val="11"/>
        <rFont val="Arial"/>
        <family val="2"/>
      </rPr>
      <t xml:space="preserve">Service d’urgence : </t>
    </r>
    <r>
      <rPr>
        <sz val="11"/>
        <rFont val="Arial"/>
        <family val="2"/>
      </rPr>
      <t>Unité où des services d’évaluation, de diagnostic et de traitement sont offerts aux personnes dont la condition exige une attention rapide. Peut inclure les services offerts aux clients des hôpitaux inscrits qui ont pris rendez-vous et qui reçoivent des soins au service d’urgence (p. ex. clinique spécialisée et soins postopératoires et préopéatoires en chirurgie d’un jour), les patients hospitalisés en attente de placement dans une unité de soins infirmiers ou les clients qui reçoivent des services urgents en santé mentale. Exclut les services de santé par téléphone fournis par le personnel infirmier à l’échelle locale, régionale, provinciale ou territoriale.
Centre d’activité des Normes SIG 7 13 10.</t>
    </r>
  </si>
  <si>
    <t>2016-2017</t>
  </si>
  <si>
    <t>2017-2018</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</si>
  <si>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</si>
  <si>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</si>
  <si>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</si>
  <si>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</si>
  <si>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</si>
  <si>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2018-2019</t>
  </si>
  <si>
    <t xml:space="preserve">Les variables et concepts utilisés pour recueillir des données dans la BDCS reposent sur les Normes sur les systèmes d’information de gestion dans les organismes de santé du Canada (Normes SIG pour 2016, 2013, 2011 et 2009, et Guide SIG pour 2006 et 2004).
</t>
  </si>
  <si>
    <t>Utilisateurs d’un lecteur d’écran : Cet onglet comprend 2 tableaux contenant chacun 2 sous-tableaux. Le premier tableau s’intitule Tableau B.2.1 : Dépenses hospitalières de la province selon le secteur d’activité en millions de dollars courants, Terre-Neuve-et-Labrador,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B.2.2 : Répartition en pourcentage des dépenses hospitalières de la province selon le secteur d’activité, Terre-Neuve-et-Labrador,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</si>
  <si>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Base de données canadienne SIG, 2005 à 2018, Institut canadien d’information sur la santé.</t>
  </si>
  <si>
    <t>Dépenses nettes par année</t>
  </si>
  <si>
    <t>Utilisateurs d’un lecteur d’écran : Cet onglet comprend 2 tableaux contenant chacun 2 sous-tableaux. Le premier tableau s’intitule Tableau B.3.1 : Dépenses hospitalières de la province selon le secteur d’activité en millions de dollars courants, Île-du-Prince-Édouard, 2005-2006 à 2018-2019. Le sous-tableau Dépenses nettes par année commence à la cellule A5 et se termine à la cellule N19. Le sous-tableau Variation annuelle en pourcentage commence à la cellule A21 et se termine à la cellule N35. Les remarques commencent à la cellule A36 et la source, à la cellule A39. Le deuxième tableau s’intitule Tableau B.3.2 : Répartition en pourcentage des dépenses hospitalières de la province selon le secteur d’activité, Île-du-Prince-Édouard, 2005-2006 à 2018-2019. Le sous-tableau Pourcentage par année commence à la cellule A43 et se termine à la cellule N57. Le sous-tableau Variation annuelle en pourcentage commence à la cellule A59 et se termine à la cellule N73. Les remarques commencent à la cellule A74 et la source, à la cellule A77. Un lien de retour à la table des matières se trouve dans la cellule A2.</t>
  </si>
  <si>
    <t>Utilisateurs d’un lecteur d’écran : Cet onglet comprend 2 tableaux contenant chacun 2 sous-tableaux. Le premier tableau s’intitule Tableau B.4.1 : Dépenses hospitalières de la province selon le secteur d’activité en millions de dollars courants, Nouvelle-Écosse,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B.4.2 : Répartition en pourcentage des dépenses hospitalières de la province selon le secteur d’activité, Nouvelle-Écosse,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</si>
  <si>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B.5.1 : Dépenses hospitalières de la province selon le secteur d’activité en millions de dollars courants, Nouveau-Brunswick,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B.5.2 : Répartition en pourcentage des dépenses hospitalières de la province selon le secteur d’activité, Nouveau-Brunswick,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</si>
  <si>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B.6.1 : Dépenses hospitalières de la province selon le secteur d’activité en millions de dollars courants, Ontario,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B.6.2 : Répartition en pourcentage des dépenses hospitalières de la province selon le secteur d’activité, Ontario,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</si>
  <si>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B.7.1 : Dépenses hospitalières de la province selon le secteur d’activité en millions de dollars courants, Manitoba,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B.7.2 : Répartition en pourcentage des dépenses hospitalières de la province selon le secteur d’activité, Manitoba,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</si>
  <si>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B.8.1 : Dépenses hospitalières de la province selon le secteur d’activité en millions de dollars courants, Saskatchewan,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B.8.2 : Répartition en pourcentage des dépenses hospitalières de la province selon le secteur d’activité, Saskatchewan,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</si>
  <si>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B.9.1 : Dépenses hospitalières de la province selon le secteur d’activité en millions de dollars courants, Alberta,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B.9.2 : Répartition en pourcentage des dépenses hospitalières de la province selon le secteur d’activité, Alberta,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</si>
  <si>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B.10.1 : Dépenses hospitalières de la province selon le secteur d’activité en millions de dollars courants, Colombie-Britannique,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B.10.2 : Répartition en pourcentage des dépenses hospitalières de la province selon le secteur d’activité, Colombie-Britannique,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</si>
  <si>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Utilisateurs d’un lecteur d’écran : Cet onglet comprend 2 tableaux contenant chacun 2 sous-tableaux. Le premier tableau s’intitule Tableau B.11.1 : Dépenses hospitalières du territoire selon le secteur d’activité en millions de dollars courants, Yukon, 2005-2006 à 2018-2019. Le sous-tableau Dépenses nettes par année commence à la cellule A5 et se termine à la cellule N19. Le sous-tableau Variation annuelle en pourcentage commence à la cellule A21 et se termine à la cellule N35. Les remarques commencent à la cellule A36 et la source, à la cellule A39. Le deuxième tableau s’intitule Tableau B.11.2 : Répartition en pourcentage des dépenses hospitalières du territoire selon le secteur d’activité, Yukon, 2005-2006 à 2018-2019. Le sous-tableau Pourcentage par année commence à la cellule A43 et se termine à la cellule N57. Le sous-tableau Variation annuelle en pourcentage commence à la cellule A59 et se termine à la cellule N73. Les remarques commencent à la cellule A74 et la source, à la cellule A77. Un lien de retour à la table des matières se trouve dans la cellule A2.</t>
  </si>
  <si>
    <t>Les dépenses de services de santé communautaires répertoriées dans le présent fichier ne représentent que les montants déclarés dans les établissements hospitaliers et les allocations des services partagés et centralisés applicables. Les services de santé communautaires sont fournis et déclarés différemment d’une autorité compétente à l’autre. Ils peuvent par ailleurs être déclarés dans des établissements autres que des hôpitaux.</t>
  </si>
  <si>
    <r>
      <rPr>
        <sz val="10"/>
        <rFont val="Arial"/>
      </rPr>
      <t xml:space="preserve">LinkedIn : </t>
    </r>
    <r>
      <rPr>
        <u/>
        <sz val="11"/>
        <color rgb="FF0070C0"/>
        <rFont val="Arial"/>
        <family val="2"/>
      </rPr>
      <t>linkedin.com/company/canadian-institute-for-health-information</t>
    </r>
  </si>
  <si>
    <t>Comment citer ce document</t>
  </si>
  <si>
    <t>Tendances des dépenses hospitalières, 2005-2006 à 2018-2019, tableaux de données — série B : dépenses hospitalières par secteur d’activité</t>
  </si>
  <si>
    <r>
      <rPr>
        <sz val="11"/>
        <rFont val="Arial"/>
        <family val="2"/>
      </rPr>
      <t xml:space="preserve">• </t>
    </r>
    <r>
      <rPr>
        <u/>
        <sz val="11"/>
        <color rgb="FF0070C0"/>
        <rFont val="Arial"/>
        <family val="2"/>
      </rPr>
      <t>Estimateur des coûts par patients</t>
    </r>
  </si>
  <si>
    <r>
      <rPr>
        <sz val="11"/>
        <rFont val="Arial"/>
        <family val="2"/>
      </rPr>
      <t xml:space="preserve">• </t>
    </r>
    <r>
      <rPr>
        <u/>
        <sz val="11"/>
        <color rgb="FF0070C0"/>
        <rFont val="Arial"/>
        <family val="2"/>
      </rPr>
      <t>Statistiques éclair de la BDCS sur les lits d’hôpital</t>
    </r>
  </si>
  <si>
    <r>
      <t>Institut canadien d’information sur la santé.</t>
    </r>
    <r>
      <rPr>
        <i/>
        <sz val="11"/>
        <rFont val="Arial"/>
        <family val="2"/>
      </rPr>
      <t xml:space="preserve"> Tendances des dépenses hospitalières, 2005-2006 à 2018-2019, tableaux de données — série B : dépenses hospitalières par secteur d’activité</t>
    </r>
    <r>
      <rPr>
        <sz val="11"/>
        <rFont val="Arial"/>
        <family val="2"/>
      </rPr>
      <t>. Ottawa, ON : ICIS; 2020.</t>
    </r>
  </si>
  <si>
    <t>Utilisateurs d’un lecteur d’écran : Cet onglet comprend 2 tableaux contenant chacun 2 sous-tableaux. Le premier tableau s’intitule Tableau B.1.1 : Dépenses hospitalières des provinces et territoires selon le secteur d’activité en millions de dollars courants, Canada (à l’exclusion du Québec et du Nunavut), 2005-2006 à 2018-2019. Le sous-tableau Dépenses nettes par année commence à la cellule A5 et se termine à la cellule N19. Le sous-tableau Variation annuelle en pourcentage commence à la cellule A21 et se termine à la cellule N35. La source commence à la cellule A36. Le deuxième tableau s’intitule Tableau B.1.2 : Répartition en pourcentage des dépenses hospitalières des provinces et territoires selon le secteur d’activité, Canada (à l’exclusion du Québec et du Nunavut), 2005-2006 à 2018-2019. Le sous-tableau Pourcentage par année commence à la cellule A40 et se termine à la cellule N54. Le sous-tableau Variation annuelle en pourcentage commence à la cellule A56 et se termine à la cellule N70. La source commence à la cellule A71. Un lien de retour à la table des matières se trouve dans la cellule A2.</t>
  </si>
  <si>
    <t>Pour trouver plus d’information à ce sujet, utilisez les termes de recherche suivants : dépenses des hôpitaux, dépenses hospitalières, dépenses nettes, national, provincial, territorial, hôpitaux, services administratifs, services de soutien, soins infirmiers aux patients hospitalisés, unité de soins intensifs, unité de soins infirmiers de longue durée, service d’urgence, autres services de soins ambulatoires, imagerie médicale, autres services diagnostiques et thérapeutiques, services de santé communautaires, recherche, éducation, non réparti.</t>
  </si>
  <si>
    <t>Il ne faut pas confondre la catégorie Services administratifs avec l’indicateur Ratio des dépenses administratives, ce dernier étant calculé à l’échelle de l’entité juridique. Bien que l’entité juridique se situe au niveau de l’établissement ou de l’hôpital dans certaines autorités compétentes, elle se situe pour la plupart d’entre elles au niveau de l’autorité sanitaire régionale. Les services sont parfois partagés ou centralisés au sein d’une région donnée; pour obtenir un portrait complet des services administratifs, il faut donc agréger les résultats à l’échelle de la région, plutôt que d’un établissement ou d’un type d’établissement en particulier. Par exemple, une autorité sanitaire régionale peut régler ces coûts à l’aide d’un système de paye centralisé plutôt qu’au niveau de l’établissement. Ces services partagés et centralisés ont été attribués à tous les établissements qui les utilisent, y compris les hôpitaux. Par conséquent, les montants indiqués dans la colonne Services administratifs comprennent à la fois les dépenses déclarées dans un établissement donné et la part des services partagés et centralisés qui revient à cet établissement.</t>
  </si>
  <si>
    <t>Si une cellule comportait une valeur des dépenses nettes négative, le résultat a été supprimé pour des raisons de qualité des données et remplacé par un astérisque (*). Les valeurs sous-jacentes ne sont pas incluses dans les dépenses nettes totales ni dans les pourcentages totaux.</t>
  </si>
  <si>
    <r>
      <rPr>
        <b/>
        <sz val="11"/>
        <rFont val="Arial"/>
        <family val="2"/>
      </rPr>
      <t>Soins infirmiers aux patients hospitalisés :</t>
    </r>
    <r>
      <rPr>
        <sz val="11"/>
        <rFont val="Arial"/>
        <family val="2"/>
      </rPr>
      <t xml:space="preserve"> Soins infirmiers dispensés aux patients hospitalisés et à leurs proches afin de répondre à leurs besoins physiques et psychosociaux.
Centre d’activité des Normes SIG 7 12.
Pour les besoins des présents tableaux, les centres d’activité 7 12 40, 7 12 60, 7 12 62, 7 12 65, 7 12 92, 7 12 95, 7 12 96 et 7 12 97 sont exclus de la catégorie Soins infirmiers aux patients hospitalisés et sont inclus dans d’autres catégories.</t>
    </r>
  </si>
  <si>
    <r>
      <rPr>
        <b/>
        <sz val="11"/>
        <rFont val="Arial"/>
        <family val="2"/>
      </rPr>
      <t>Unité de soins intensifs :</t>
    </r>
    <r>
      <rPr>
        <sz val="11"/>
        <rFont val="Arial"/>
        <family val="2"/>
      </rPr>
      <t xml:space="preserve"> Unités de soins infirmiers où les lits sont réservés pour les services offerts aux patients hospitalisés gravement malades qui nécessitent une surveillance et un monitorage constants.
Centre d’activité des Normes SIG 7 12 40 10, 7 12 40 20, 7 12 40 25, 7 12 40 30, 7 12 40 35, 7 12 40 40, 7 12 40 45, 7 12 40 50, 7 12 40 60, 7 12 40 70 et 7 12 40 80.</t>
    </r>
  </si>
  <si>
    <r>
      <rPr>
        <b/>
        <sz val="11"/>
        <rFont val="Arial"/>
        <family val="2"/>
      </rPr>
      <t>Unité de soins infirmiers de longue durée :</t>
    </r>
    <r>
      <rPr>
        <sz val="11"/>
        <rFont val="Arial"/>
        <family val="2"/>
      </rPr>
      <t xml:space="preserve"> Unités de soins infirmiers d’un hôpital où les lits sont réservés pour la prestation de services aux bénéficiaires de services dont les capacités fonctionnelles présentent une déficience chronique ou un risque de déficience et qui peuvent avoir besoin de services pendant une période prolongée pour répondre à leurs besoins physiques, émotionnels, spirituels et psychologiques. Comprend les soins infirmiers et les services de diagnostic, de traitement, d’enseignement et de consultation.
Centres d’activité des Normes SIG 7 12 92, 7 12 9 (utilisé avant avril 2009) 5 et 7 12 97.</t>
    </r>
  </si>
  <si>
    <r>
      <rPr>
        <b/>
        <sz val="11"/>
        <rFont val="Arial"/>
        <family val="2"/>
      </rPr>
      <t>Autres services de soins ambulatoires :</t>
    </r>
    <r>
      <rPr>
        <sz val="11"/>
        <rFont val="Arial"/>
        <family val="2"/>
      </rPr>
      <t xml:space="preserve"> Services où le diagnostic, les services de consultation, le traitement et l’enseignement sont offerts principalement aux clients inscrits de consultations externes et à leurs proches. L’accès à ces services se fait généralement sur recommandation d’un praticien de soins primaires ou d’un spécialiste. Ces services sont généralement dispensés dans un contexte hospitalier.
Centre d’activité des Normes SIG 7 13.
Remarque : Pour les besoins des présents tableaux, les centres d’activité 7 13 10, 7 13 60, 7 13 62, 
7 13 65, 7 13 67 et 7 13 69 sont exclus de la catégorie Autres services de soins ambulatoires et sont inclus dans d’autres catégories.</t>
    </r>
  </si>
  <si>
    <r>
      <rPr>
        <b/>
        <sz val="11"/>
        <rFont val="Arial"/>
        <family val="2"/>
      </rPr>
      <t>Total :</t>
    </r>
    <r>
      <rPr>
        <sz val="11"/>
        <rFont val="Arial"/>
        <family val="2"/>
      </rPr>
      <t xml:space="preserve"> La somme des dépenses nettes dans l’ensemble des catégories.</t>
    </r>
  </si>
  <si>
    <t>Série B — Dépenses hospitalières des provinces et territoires selon le secteur d’activité, par province et territoire et au Canada (à l’exclusion du Québec et du Nunavut)</t>
  </si>
  <si>
    <r>
      <rPr>
        <b/>
        <sz val="11"/>
        <rFont val="Arial"/>
        <family val="2"/>
      </rPr>
      <t>Services administratifs :</t>
    </r>
    <r>
      <rPr>
        <sz val="11"/>
        <rFont val="Arial"/>
        <family val="2"/>
      </rPr>
      <t xml:space="preserve"> Services dispensés par tous les services administratifs, comme les finances, les ressources humaines et les communications. Comprend les dépenses déclarées dans l’établissement ainsi qu’une allocation pour tout service partagé ou centralisé existant. Pour en savoir plus, consultez l’Avis aux lecteurs.
Centres d’activité des Normes SIG 7 11 10, 7 11 15, 7 11 20 et 7 11 30.</t>
    </r>
  </si>
  <si>
    <r>
      <rPr>
        <sz val="11"/>
        <color theme="1"/>
        <rFont val="Arial"/>
        <family val="2"/>
      </rPr>
      <t xml:space="preserve">Les produits complémentaires suivants sont offerts sur le site Web de l’ICIS au </t>
    </r>
    <r>
      <rPr>
        <u/>
        <sz val="11"/>
        <color rgb="FF0070C0"/>
        <rFont val="Arial"/>
        <family val="2"/>
      </rPr>
      <t>icis.ca</t>
    </r>
    <r>
      <rPr>
        <sz val="11"/>
        <color theme="1"/>
        <rFont val="Arial"/>
        <family val="2"/>
      </rPr>
      <t> :</t>
    </r>
  </si>
  <si>
    <t xml:space="preserve">* </t>
  </si>
  <si>
    <t>Utilisateurs d’un lecteur d’écran : Cet onglet comprend 2 tableaux contenant chacun 2 sous-tableaux. Le premier tableau s’intitule Tableau B.12.1 : Dépenses hospitalières du territoire selon le secteur d’activité en millions de dollars courants, Territoires du Nord-Ouest, 2005-2006 à 2018-2019. Le sous-tableau Dépenses nettes par année commence à la cellule A5 et se termine à la cellule N19. Le sous-tableau Variation annuelle en pourcentage commence à la cellule A21 et se termine à la cellule N35. Les remarques commencent à la cellule A36 et la source, à la cellule A40. Le deuxième tableau s’intitule Tableau B.12.2 : Répartition en pourcentage des dépenses hospitalières du territoire selon le secteur d’activité, Territoires du Nord-Ouest, 2005-2006 à 2018-2019. Le sous-tableau Pourcentage par année commence à la cellule A44 et se termine à la cellule N58. Le sous-tableau Variation annuelle en pourcentage commence à la cellule A60 et se termine à la cellule N74 Les remarques commencent à la cellule A75 et la source, à la cellule A79. Un lien de retour à la table des matières se trouve dans la cellule A2.</t>
  </si>
  <si>
    <r>
      <rPr>
        <sz val="11"/>
        <rFont val="Arial"/>
        <family val="2"/>
      </rPr>
      <t xml:space="preserve">• </t>
    </r>
    <r>
      <rPr>
        <u/>
        <sz val="11"/>
        <color rgb="FF0070C0"/>
        <rFont val="Arial"/>
        <family val="2"/>
      </rPr>
      <t>Dépenses hospitalières : visualisations de données</t>
    </r>
  </si>
  <si>
    <r>
      <t>2016-2017</t>
    </r>
    <r>
      <rPr>
        <b/>
        <vertAlign val="superscript"/>
        <sz val="11"/>
        <rFont val="Arial"/>
        <family val="2"/>
      </rPr>
      <t>†</t>
    </r>
  </si>
  <si>
    <r>
      <t>2017-2018</t>
    </r>
    <r>
      <rPr>
        <b/>
        <vertAlign val="superscript"/>
        <sz val="11"/>
        <rFont val="Arial"/>
        <family val="2"/>
      </rPr>
      <t>†</t>
    </r>
  </si>
  <si>
    <r>
      <t xml:space="preserve">Tableau B.1.1  </t>
    </r>
    <r>
      <rPr>
        <sz val="12"/>
        <rFont val="Arial"/>
        <family val="2"/>
      </rPr>
      <t>Dépenses hospitalières des provinces et territoires selon le secteur d’activité en millions de dollars courants, Canada (à l’exclusion du Québec et du Nunavut), 2005-2006 à 2018-2019</t>
    </r>
  </si>
  <si>
    <r>
      <t xml:space="preserve">Tableau B.1.2 </t>
    </r>
    <r>
      <rPr>
        <sz val="12"/>
        <rFont val="Arial"/>
        <family val="2"/>
      </rPr>
      <t xml:space="preserve"> Répartition en pourcentage des dépenses hospitalières des provinces et territoires selon le secteur d’activité, Canada (à l’exclusion du Québec et du Nunavut), 2005-2006 à 2018-2019</t>
    </r>
  </si>
  <si>
    <r>
      <t xml:space="preserve">Tableau B.2.1 </t>
    </r>
    <r>
      <rPr>
        <sz val="12"/>
        <color theme="1"/>
        <rFont val="Arial"/>
        <family val="2"/>
      </rPr>
      <t xml:space="preserve"> Dépenses hospitalières de la province selon le secteur d’activité en millions de dollars courants, Terre-Neuve-et-Labrador, 2005-2006 à 2018-2019</t>
    </r>
  </si>
  <si>
    <r>
      <t xml:space="preserve">Tableau B.2.2  </t>
    </r>
    <r>
      <rPr>
        <sz val="12"/>
        <rFont val="Arial"/>
        <family val="2"/>
      </rPr>
      <t>Répartition en pourcentage des dépenses hospitalières de la province selon le secteur d’activité, Terre-Neuve-et-Labrador, 2005-2006 à 2018-2019</t>
    </r>
  </si>
  <si>
    <r>
      <t xml:space="preserve">Tableau B.3.1  </t>
    </r>
    <r>
      <rPr>
        <sz val="12"/>
        <color theme="1"/>
        <rFont val="Arial"/>
        <family val="2"/>
      </rPr>
      <t>Dépenses hospitalières de la province selon le secteur d’activité en millions de dollars courants, Île-du-Prince-Édouard, 2005-2006 à 2018-2019</t>
    </r>
  </si>
  <si>
    <r>
      <t xml:space="preserve">Tableau B.3.2  </t>
    </r>
    <r>
      <rPr>
        <sz val="12"/>
        <rFont val="Arial"/>
        <family val="2"/>
      </rPr>
      <t>Répartition en pourcentage des dépenses hospitalières de la province selon le secteur d’activité, Île-du-Prince-Édouard, 2005-2006 à 2018-2019</t>
    </r>
  </si>
  <si>
    <r>
      <t xml:space="preserve">Tableau B.4.1  </t>
    </r>
    <r>
      <rPr>
        <sz val="12"/>
        <color theme="1"/>
        <rFont val="Arial"/>
        <family val="2"/>
      </rPr>
      <t>Dépenses hospitalières de la province selon le secteur d’activité en millions de dollars courants, Nouvelle-Écosse, 2005-2006 à 2018-2019</t>
    </r>
  </si>
  <si>
    <r>
      <t xml:space="preserve">Tableau B.4.2  </t>
    </r>
    <r>
      <rPr>
        <sz val="12"/>
        <rFont val="Arial"/>
        <family val="2"/>
      </rPr>
      <t>Répartition en pourcentage des dépenses hospitalières de la province selon le secteur d’activité, Nouvelle-Écosse, 2005-2006 à 2018-2019</t>
    </r>
  </si>
  <si>
    <r>
      <t xml:space="preserve">Tableau B.5.1  </t>
    </r>
    <r>
      <rPr>
        <sz val="12"/>
        <color theme="1"/>
        <rFont val="Arial"/>
        <family val="2"/>
      </rPr>
      <t>Dépenses hospitalières de la province selon le secteur d’activité en millions de dollars courants, Nouveau-Brunswick, 2005-2006 à 2018-2019</t>
    </r>
  </si>
  <si>
    <r>
      <t xml:space="preserve">Tableau B.5.2  </t>
    </r>
    <r>
      <rPr>
        <sz val="12"/>
        <rFont val="Arial"/>
        <family val="2"/>
      </rPr>
      <t>Répartition en pourcentage des dépenses hospitalières de la province selon le secteur d’activité, Nouveau-Brunswick, 2005-2006 à 2018-2019</t>
    </r>
  </si>
  <si>
    <r>
      <t xml:space="preserve">Tableau B.6.1  </t>
    </r>
    <r>
      <rPr>
        <sz val="12"/>
        <color theme="1"/>
        <rFont val="Arial"/>
        <family val="2"/>
      </rPr>
      <t>Dépenses hospitalières de la province selon le secteur d’activité en millions de dollars courants, Ontario, 2005-2006 à 2018-2019</t>
    </r>
  </si>
  <si>
    <r>
      <t xml:space="preserve">Tableau B.6.2  </t>
    </r>
    <r>
      <rPr>
        <sz val="12"/>
        <rFont val="Arial"/>
        <family val="2"/>
      </rPr>
      <t>Répartition en pourcentage des dépenses hospitalières de la province selon le secteur d’activité, Ontario, 2005-2006 à 2018-2019</t>
    </r>
  </si>
  <si>
    <r>
      <t xml:space="preserve">Tableau B.7.1  </t>
    </r>
    <r>
      <rPr>
        <sz val="12"/>
        <color theme="1"/>
        <rFont val="Arial"/>
        <family val="2"/>
      </rPr>
      <t>Dépenses hospitalières de la province selon le secteur d’activité en millions de dollars courants, Manitoba, 2005-2006 à 2018-2019</t>
    </r>
  </si>
  <si>
    <r>
      <t>Tableau B.7.2</t>
    </r>
    <r>
      <rPr>
        <sz val="12"/>
        <rFont val="Arial"/>
        <family val="2"/>
      </rPr>
      <t xml:space="preserve">  Répartition en pourcentage des dépenses hospitalières de la province selon le secteur d’activité, Manitoba, 2005-2006 à 2018-2019</t>
    </r>
  </si>
  <si>
    <r>
      <t xml:space="preserve">Tableau B.8.1  </t>
    </r>
    <r>
      <rPr>
        <sz val="12"/>
        <color theme="1"/>
        <rFont val="Arial"/>
        <family val="2"/>
      </rPr>
      <t>Dépenses hospitalières de la province selon le secteur d’activité en millions de dollars courants, Saskatchewan, 2005-2006 à 2018-2019</t>
    </r>
  </si>
  <si>
    <r>
      <t xml:space="preserve">Tableau B.8.2 </t>
    </r>
    <r>
      <rPr>
        <sz val="12"/>
        <rFont val="Arial"/>
        <family val="2"/>
      </rPr>
      <t xml:space="preserve"> Répartition en pourcentage des dépenses hospitalières de la province selon le secteur d’activité, Saskatchewan, 2005-2006 à 2018-2019</t>
    </r>
  </si>
  <si>
    <r>
      <t xml:space="preserve">Tableau B.9.1  </t>
    </r>
    <r>
      <rPr>
        <sz val="12"/>
        <color theme="1"/>
        <rFont val="Arial"/>
        <family val="2"/>
      </rPr>
      <t>Dépenses hospitalières de la province selon le secteur d’activité en millions de dollars courants, Alberta, 2005-2006 à 2018-2019</t>
    </r>
  </si>
  <si>
    <r>
      <t xml:space="preserve">Tableau B.9.2 </t>
    </r>
    <r>
      <rPr>
        <sz val="12"/>
        <rFont val="Arial"/>
        <family val="2"/>
      </rPr>
      <t xml:space="preserve"> Répartition en pourcentage des dépenses hospitalières de la province selon le secteur d’activité, Alberta, 2005-2006 à 2018-2019</t>
    </r>
  </si>
  <si>
    <r>
      <t xml:space="preserve">Tableau B.10.1  </t>
    </r>
    <r>
      <rPr>
        <sz val="12"/>
        <color theme="1"/>
        <rFont val="Arial"/>
        <family val="2"/>
      </rPr>
      <t>Dépenses hospitalières de la province selon le secteur d’activité en millions de dollars courants, Colombie-Britannique, 2005-2006 à 2018-2019</t>
    </r>
  </si>
  <si>
    <r>
      <t xml:space="preserve">Tableau B.10.2  </t>
    </r>
    <r>
      <rPr>
        <sz val="12"/>
        <rFont val="Arial"/>
        <family val="2"/>
      </rPr>
      <t>Répartition en pourcentage des dépenses hospitalières de la province selon le secteur d’activité, Colombie-Britannique, 2005-2006 à 2018-2019</t>
    </r>
  </si>
  <si>
    <r>
      <t xml:space="preserve">Tableau B.11.1 </t>
    </r>
    <r>
      <rPr>
        <sz val="12"/>
        <color theme="1"/>
        <rFont val="Arial"/>
        <family val="2"/>
      </rPr>
      <t xml:space="preserve"> Dépenses hospitalières du territoire selon le secteur d’activité en millions de dollars courants, Yukon, 2005-2006 à 2018-2019</t>
    </r>
  </si>
  <si>
    <r>
      <t xml:space="preserve">Tableau B.11.2  </t>
    </r>
    <r>
      <rPr>
        <sz val="12"/>
        <rFont val="Arial"/>
        <family val="2"/>
      </rPr>
      <t>Répartition en pourcentage des dépenses hospitalières du territoire selon le secteur d’activité, Yukon, 2005-2006 à 2018-2019</t>
    </r>
  </si>
  <si>
    <r>
      <t xml:space="preserve">Tableau B.12.1  </t>
    </r>
    <r>
      <rPr>
        <sz val="12"/>
        <color theme="1"/>
        <rFont val="Arial"/>
        <family val="2"/>
      </rPr>
      <t>Dépenses hospitalières du territoire selon le secteur d’activité en millions de dollars courants, Territoires du Nord-Ouest, 2005-2006 à 2018-2019</t>
    </r>
  </si>
  <si>
    <r>
      <t xml:space="preserve">Tableau B.12.2  </t>
    </r>
    <r>
      <rPr>
        <sz val="12"/>
        <rFont val="Arial"/>
        <family val="2"/>
      </rPr>
      <t>Répartition en pourcentage des dépenses hospitalières du territoire selon le secteur d’activité, Territoires du Nord-Ouest, 2005-2006 à 2018-2019</t>
    </r>
  </si>
  <si>
    <t>Unité de 
soins intensifs</t>
  </si>
  <si>
    <t>Services 
de soutien</t>
  </si>
  <si>
    <t>Recherche, enseignement 
et autre</t>
  </si>
  <si>
    <t>n.s. : non soumis.</t>
  </si>
  <si>
    <t>n.s.</t>
  </si>
  <si>
    <t>Canada (excl. Qc et Nun.) : Dépenses hospitalières des provinces et territoires selon le secteur d’activité en millions de dollars courants, Canada (à l’exclusion du Québec et du Nunavut), 2005-2006 à 2018-2019</t>
  </si>
  <si>
    <t>T.-N.-L. : Dépenses hospitalières de la province selon le secteur d’activité en millions de dollars courants, Terre-Neuve-et-Labrador, 2005-2006 à 2018-2019</t>
  </si>
  <si>
    <t>Î.-P.-É. : Dépenses hospitalières de la province selon le secteur d’activité en millions de dollars courants, Île-du-Prince-Édouard, 2005-2006 à 2018-2019</t>
  </si>
  <si>
    <t>N.-É. : Dépenses hospitalières de la province selon le secteur d’activité en millions de dollars courants, Nouvelle-Écosse, 2005-2006 à 2018-2019</t>
  </si>
  <si>
    <t>N.-B. : Dépenses hospitalières de la province selon le secteur d’activité en millions de dollars courants, Nouveau-Brunswick, 2005-2006 à 2018-2019</t>
  </si>
  <si>
    <t>Ont. : Dépenses hospitalières de la province selon le secteur d’activité en millions de dollars courants, Ontario, 2005-2006 à 2018-2019</t>
  </si>
  <si>
    <t>Man. : Dépenses hospitalières de la province selon le secteur d’activité en millions de dollars courants, Manitoba, 2005-2006 à 2018-2019</t>
  </si>
  <si>
    <t>Sask. : Dépenses hospitalières de la province selon le secteur d’activité en millions de dollars courants, Saskatchewan, 2005-2006 à 2018-2019</t>
  </si>
  <si>
    <t>Alb. : Dépenses hospitalières de la province selon le secteur d’activité en millions de dollars courants, Alberta, 2005-2006 à 2018-2019</t>
  </si>
  <si>
    <t>C.-B. : Dépenses hospitalières de la province selon le secteur d’activité en millions de dollars courants, Colombie-Britannique, 2005-2006 à 2018-2019</t>
  </si>
  <si>
    <t>Yn : Dépenses hospitalières du territoire selon le secteur d’activité en millions de dollars courants, Yukon, 2005-2006 à 2018-2019</t>
  </si>
  <si>
    <t>T.N.-O. : Dépenses hospitalières du territoire selon le secteur d’activité en millions de dollars courants, Territoires du Nord-Ouest, 2005-2006 à 2018-2019</t>
  </si>
  <si>
    <r>
      <t xml:space="preserve">† En 2016-2017 et 2017-2018, les dépenses administratives déclarées par les Territoires du Nord-Ouest </t>
    </r>
    <r>
      <rPr>
        <b/>
        <sz val="9"/>
        <rFont val="Arial"/>
        <family val="2"/>
      </rPr>
      <t>excluent</t>
    </r>
    <r>
      <rPr>
        <sz val="9"/>
        <rFont val="Arial"/>
        <family val="2"/>
      </rPr>
      <t xml:space="preserve"> les services centralisés fournis par l’Administration des services de santé et des services sociaux des Territoires du Nord-Ouest (ASTNO). Ces chiffres doivent être interprétés avec prudence. </t>
    </r>
  </si>
  <si>
    <t xml:space="preserve">Les données du présent fichier rendent compte de l’ensemble des activités hospitalières telles que déclarées à la BDCS par les ministères de la Santé. Les résultats pourraient changer en fonction d’éventuelles resoumissions de données. Les données de la BDCS sont à jour au 18 juin 2020.
Étant donné que les mécanismes de déclaration de la rémunération des médecins varient d’une province et d’un territoire à l’autre, la rémunération du personnel médical a été exclue des dépenses hospitalières afin de faciliter la comparaison des valeurs entre les provinces et les territoires. 
Prenez note que les sources de la BDCS (les organismes de santé par l’intermédiaire de leur ministère de la Santé) diffèrent de celles de la Base de données sur les dépenses nationales de santé (les comptes publics provinciaux et territoriaux). Par conséquent, les chiffres sur les dépenses totales peuvent être légèrement différents. </t>
  </si>
  <si>
    <r>
      <t xml:space="preserve">En 2016-2017 et 2017-2018, les dépenses administratives déclarées par les Territoires du Nord-Ouest </t>
    </r>
    <r>
      <rPr>
        <b/>
        <sz val="11"/>
        <rFont val="Arial"/>
        <family val="2"/>
      </rPr>
      <t>excluent</t>
    </r>
    <r>
      <rPr>
        <sz val="11"/>
        <rFont val="Arial"/>
        <family val="2"/>
      </rPr>
      <t xml:space="preserve"> les services centralisés fournis par l’Administration des services de santé et des services sociaux des Territoires du Nord-Ouest (ASTNO). Ces chiffres doivent être interprétés avec prudence. Établie le 1er août 2016, l’ASTNO est l’une des 3 administrations de services de santé et de services sociaux des Territoires du Nord-Ouest. Elle dessert les régions de Beaufort-Delta, du Sahtú, du Dehcho, de Yellowknife et de Fort Smith et est responsable de l’exploitation de l’Hôpital territorial Stanton. Avant 2016, les Territoires du Nord-Ouest comptaient au total 8 autorités régionales de la santé.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</si>
</sst>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
    <numFmt numFmtId="167" formatCode="#,###.0,,"/>
    <numFmt numFmtId="168" formatCode="##,##0.0,,"/>
  </numFmts>
  <fonts count="42">
    <font>
      <sz val="10"/>
      <name val="Arial"/>
    </font>
    <font>
      <sz val="11"/>
      <color theme="1"/>
      <name val="Calibri"/>
      <family val="2"/>
      <scheme val="minor"/>
    </font>
    <font>
      <sz val="10"/>
      <name val="Arial"/>
      <family val="2"/>
    </font>
    <font>
      <sz val="11"/>
      <color rgb="FF000000"/>
      <name val="Arial"/>
      <family val="2"/>
    </font>
    <font>
      <b/>
      <sz val="11"/>
      <color rgb="FF000000"/>
      <name val="Arial"/>
      <family val="2"/>
    </font>
    <font>
      <b/>
      <sz val="11"/>
      <color rgb="FFFFFFFF"/>
      <name val="Arial"/>
      <family val="2"/>
    </font>
    <font>
      <b/>
      <sz val="9"/>
      <color rgb="FF000000"/>
      <name val="Arial"/>
      <family val="2"/>
    </font>
    <font>
      <sz val="9"/>
      <color rgb="FF000000"/>
      <name val="Arial"/>
      <family val="2"/>
    </font>
    <font>
      <sz val="11"/>
      <name val="Arial"/>
      <family val="2"/>
    </font>
    <font>
      <sz val="12"/>
      <name val="Arial"/>
      <family val="2"/>
    </font>
    <font>
      <sz val="11"/>
      <color theme="1"/>
      <name val="Arial"/>
      <family val="2"/>
    </font>
    <font>
      <sz val="30"/>
      <name val="Calibri"/>
      <family val="2"/>
    </font>
    <font>
      <sz val="24"/>
      <name val="Calibri"/>
      <family val="2"/>
    </font>
    <font>
      <u/>
      <sz val="11"/>
      <color rgb="FF0070C0"/>
      <name val="Arial"/>
      <family val="2"/>
    </font>
    <font>
      <b/>
      <sz val="11"/>
      <color theme="1"/>
      <name val="Arial"/>
      <family val="2"/>
    </font>
    <font>
      <b/>
      <sz val="11"/>
      <color theme="0"/>
      <name val="Arial"/>
      <family val="2"/>
    </font>
    <font>
      <b/>
      <sz val="12"/>
      <name val="Arial"/>
      <family val="2"/>
    </font>
    <font>
      <sz val="22"/>
      <name val="Arial"/>
      <family val="2"/>
    </font>
    <font>
      <sz val="30"/>
      <color theme="1"/>
      <name val="Arial"/>
      <family val="2"/>
    </font>
    <font>
      <sz val="16"/>
      <name val="Arial"/>
      <family val="2"/>
    </font>
    <font>
      <u/>
      <sz val="11"/>
      <color theme="10"/>
      <name val="Arial"/>
      <family val="2"/>
    </font>
    <font>
      <b/>
      <sz val="12"/>
      <color theme="1"/>
      <name val="Arial"/>
      <family val="2"/>
    </font>
    <font>
      <sz val="24"/>
      <name val="Univers"/>
      <family val="2"/>
    </font>
    <font>
      <sz val="10"/>
      <name val="Univers"/>
      <family val="2"/>
    </font>
    <font>
      <u/>
      <sz val="10"/>
      <color theme="10"/>
      <name val="Univers"/>
      <family val="2"/>
    </font>
    <font>
      <sz val="24"/>
      <name val="Arial"/>
      <family val="2"/>
    </font>
    <font>
      <b/>
      <sz val="11"/>
      <name val="Arial"/>
      <family val="2"/>
    </font>
    <font>
      <sz val="10"/>
      <name val="Arial"/>
      <family val="2"/>
    </font>
    <font>
      <sz val="10"/>
      <color theme="1"/>
      <name val="Arial"/>
      <family val="2"/>
    </font>
    <font>
      <sz val="11"/>
      <color rgb="FF0070C0"/>
      <name val="Arial"/>
      <family val="2"/>
    </font>
    <font>
      <b/>
      <sz val="9"/>
      <color theme="1"/>
      <name val="Arial"/>
      <family val="2"/>
    </font>
    <font>
      <sz val="9"/>
      <color theme="1"/>
      <name val="Arial"/>
      <family val="2"/>
    </font>
    <font>
      <sz val="12"/>
      <color theme="1"/>
      <name val="Arial"/>
      <family val="2"/>
    </font>
    <font>
      <b/>
      <sz val="13"/>
      <color theme="3"/>
      <name val="Calibri"/>
      <family val="2"/>
      <scheme val="minor"/>
    </font>
    <font>
      <sz val="24"/>
      <name val="Calibri"/>
      <family val="2"/>
      <scheme val="minor"/>
    </font>
    <font>
      <sz val="30"/>
      <name val="Calibri"/>
      <family val="2"/>
      <scheme val="minor"/>
    </font>
    <font>
      <sz val="24"/>
      <color theme="1"/>
      <name val="Calibri"/>
      <family val="2"/>
      <scheme val="minor"/>
    </font>
    <font>
      <i/>
      <sz val="11"/>
      <name val="Arial"/>
      <family val="2"/>
    </font>
    <font>
      <sz val="30"/>
      <color theme="1"/>
      <name val="Calibri"/>
      <family val="2"/>
      <scheme val="minor"/>
    </font>
    <font>
      <sz val="9"/>
      <name val="Arial"/>
      <family val="2"/>
    </font>
    <font>
      <b/>
      <vertAlign val="superscript"/>
      <sz val="11"/>
      <name val="Arial"/>
      <family val="2"/>
    </font>
    <font>
      <b/>
      <sz val="9"/>
      <name val="Arial"/>
      <family val="2"/>
    </font>
  </fonts>
  <fills count="5">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indexed="64"/>
      </top>
      <bottom style="thin">
        <color indexed="64"/>
      </bottom>
      <diagonal/>
    </border>
    <border>
      <left/>
      <right/>
      <top style="thin">
        <color indexed="64"/>
      </top>
      <bottom style="thin">
        <color indexed="64"/>
      </bottom>
      <diagonal/>
    </border>
    <border>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right style="thin">
        <color auto="1"/>
      </right>
      <top style="thin">
        <color indexed="64"/>
      </top>
      <bottom style="thin">
        <color indexed="64"/>
      </bottom>
      <diagonal/>
    </border>
    <border>
      <left style="thin">
        <color rgb="FFFFFFFF"/>
      </left>
      <right/>
      <top style="thin">
        <color indexed="64"/>
      </top>
      <bottom style="thin">
        <color indexed="64"/>
      </bottom>
      <diagonal/>
    </border>
    <border>
      <left style="thin">
        <color auto="1"/>
      </left>
      <right/>
      <top style="thin">
        <color indexed="64"/>
      </top>
      <bottom style="thin">
        <color indexed="64"/>
      </bottom>
      <diagonal/>
    </border>
    <border>
      <left/>
      <right/>
      <top/>
      <bottom style="thick">
        <color theme="4" tint="0.499984740745262"/>
      </bottom>
      <diagonal/>
    </border>
    <border>
      <left/>
      <right/>
      <top style="thin">
        <color auto="1"/>
      </top>
      <bottom/>
      <diagonal/>
    </border>
  </borders>
  <cellStyleXfs count="15">
    <xf numFmtId="0" fontId="0" fillId="0" borderId="0"/>
    <xf numFmtId="0" fontId="2" fillId="0" borderId="0"/>
    <xf numFmtId="0" fontId="2" fillId="0" borderId="0"/>
    <xf numFmtId="0" fontId="10" fillId="0" borderId="0"/>
    <xf numFmtId="0" fontId="11" fillId="0" borderId="0" applyNumberFormat="0" applyFill="0" applyProtection="0">
      <alignment horizontal="left" vertical="top"/>
    </xf>
    <xf numFmtId="0" fontId="12" fillId="0" borderId="0" applyNumberFormat="0" applyProtection="0">
      <alignment horizontal="left" vertical="top"/>
    </xf>
    <xf numFmtId="49" fontId="13" fillId="0" borderId="0" applyFill="0" applyBorder="0" applyAlignment="0" applyProtection="0"/>
    <xf numFmtId="0" fontId="8" fillId="0" borderId="0" applyNumberFormat="0" applyProtection="0">
      <alignment horizontal="left" vertical="top" wrapText="1"/>
    </xf>
    <xf numFmtId="0" fontId="17" fillId="0" borderId="0" applyNumberFormat="0" applyFill="0" applyProtection="0">
      <alignment horizontal="left" vertical="top"/>
    </xf>
    <xf numFmtId="0" fontId="19" fillId="0" borderId="0" applyNumberFormat="0" applyProtection="0">
      <alignment horizontal="left" vertical="top"/>
    </xf>
    <xf numFmtId="0" fontId="20" fillId="0" borderId="0" applyNumberFormat="0" applyFill="0" applyBorder="0" applyAlignment="0" applyProtection="0"/>
    <xf numFmtId="164" fontId="27" fillId="0" borderId="0" applyFont="0" applyFill="0" applyBorder="0" applyAlignment="0" applyProtection="0"/>
    <xf numFmtId="9" fontId="27" fillId="0" borderId="0" applyFont="0" applyFill="0" applyBorder="0" applyAlignment="0" applyProtection="0"/>
    <xf numFmtId="164" fontId="2" fillId="0" borderId="0" applyFont="0" applyFill="0" applyBorder="0" applyAlignment="0" applyProtection="0"/>
    <xf numFmtId="0" fontId="33" fillId="0" borderId="8" applyNumberFormat="0" applyFill="0" applyAlignment="0" applyProtection="0"/>
  </cellStyleXfs>
  <cellXfs count="169">
    <xf numFmtId="0" fontId="0" fillId="0" borderId="0" xfId="0"/>
    <xf numFmtId="0" fontId="3" fillId="0" borderId="0" xfId="0" applyFont="1" applyFill="1" applyAlignment="1"/>
    <xf numFmtId="0" fontId="4" fillId="0" borderId="0" xfId="0" applyFont="1" applyFill="1" applyAlignment="1"/>
    <xf numFmtId="0" fontId="8" fillId="0" borderId="0" xfId="3" applyFont="1"/>
    <xf numFmtId="49" fontId="13" fillId="0" borderId="0" xfId="6" applyAlignment="1">
      <alignment vertical="top" wrapText="1"/>
    </xf>
    <xf numFmtId="0" fontId="8" fillId="0" borderId="0" xfId="7" applyAlignment="1">
      <alignment vertical="top" wrapText="1"/>
    </xf>
    <xf numFmtId="0" fontId="10" fillId="0" borderId="0" xfId="3"/>
    <xf numFmtId="49" fontId="13" fillId="0" borderId="0" xfId="6" applyAlignment="1">
      <alignment vertical="top"/>
    </xf>
    <xf numFmtId="0" fontId="11" fillId="0" borderId="0" xfId="4" applyAlignment="1">
      <alignment horizontal="left" vertical="top" wrapText="1"/>
    </xf>
    <xf numFmtId="0" fontId="10" fillId="0" borderId="0" xfId="3" applyAlignment="1">
      <alignment vertical="center"/>
    </xf>
    <xf numFmtId="0" fontId="10" fillId="0" borderId="0" xfId="3" applyFont="1"/>
    <xf numFmtId="0" fontId="3" fillId="0" borderId="0" xfId="0" applyFont="1" applyFill="1" applyBorder="1" applyAlignment="1">
      <alignment vertical="top"/>
    </xf>
    <xf numFmtId="37" fontId="6" fillId="3" borderId="0" xfId="0" applyNumberFormat="1" applyFont="1" applyFill="1" applyBorder="1" applyAlignment="1">
      <alignment horizontal="left"/>
    </xf>
    <xf numFmtId="165" fontId="7" fillId="3" borderId="0" xfId="0" applyNumberFormat="1" applyFont="1" applyFill="1" applyBorder="1" applyAlignment="1">
      <alignment horizontal="right" indent="1"/>
    </xf>
    <xf numFmtId="37" fontId="7" fillId="3" borderId="0" xfId="0" applyNumberFormat="1" applyFont="1" applyFill="1" applyBorder="1" applyAlignment="1">
      <alignment horizontal="left"/>
    </xf>
    <xf numFmtId="0" fontId="10" fillId="0" borderId="0" xfId="3" applyFont="1" applyAlignment="1">
      <alignment horizontal="left" vertical="top" wrapText="1"/>
    </xf>
    <xf numFmtId="0" fontId="10" fillId="0" borderId="0" xfId="3" applyFont="1" applyAlignment="1"/>
    <xf numFmtId="0" fontId="18" fillId="0" borderId="0" xfId="3" applyFont="1"/>
    <xf numFmtId="0" fontId="22" fillId="3" borderId="0" xfId="3" applyFont="1" applyFill="1" applyAlignment="1">
      <alignment vertical="center"/>
    </xf>
    <xf numFmtId="0" fontId="23" fillId="3" borderId="0" xfId="3" applyFont="1" applyFill="1" applyAlignment="1">
      <alignment vertical="center"/>
    </xf>
    <xf numFmtId="0" fontId="20" fillId="3" borderId="0" xfId="10" applyFill="1" applyAlignment="1" applyProtection="1">
      <alignment vertical="center"/>
    </xf>
    <xf numFmtId="0" fontId="24" fillId="3" borderId="0" xfId="10" applyFont="1" applyFill="1" applyAlignment="1" applyProtection="1">
      <alignment vertical="center"/>
    </xf>
    <xf numFmtId="0" fontId="4" fillId="0" borderId="2" xfId="0" applyFont="1" applyFill="1" applyBorder="1" applyAlignment="1">
      <alignment horizontal="left" vertical="center"/>
    </xf>
    <xf numFmtId="0" fontId="15" fillId="2" borderId="4" xfId="0" applyFont="1" applyFill="1" applyBorder="1" applyAlignment="1">
      <alignment horizontal="center" wrapText="1"/>
    </xf>
    <xf numFmtId="0" fontId="5" fillId="2" borderId="4" xfId="0" applyFont="1" applyFill="1" applyBorder="1" applyAlignment="1">
      <alignment horizontal="center" wrapText="1"/>
    </xf>
    <xf numFmtId="0" fontId="10" fillId="3" borderId="0" xfId="7" applyFont="1" applyFill="1" applyAlignment="1">
      <alignment horizontal="left" vertical="top" wrapText="1"/>
    </xf>
    <xf numFmtId="0" fontId="10" fillId="3" borderId="0" xfId="3" applyFill="1"/>
    <xf numFmtId="0" fontId="11" fillId="3" borderId="0" xfId="4" applyFill="1" applyAlignment="1">
      <alignment horizontal="left" vertical="top" wrapText="1"/>
    </xf>
    <xf numFmtId="0" fontId="10" fillId="3" borderId="0" xfId="3" applyFill="1" applyAlignment="1">
      <alignment vertical="center"/>
    </xf>
    <xf numFmtId="49" fontId="13" fillId="0" borderId="0" xfId="6" applyFill="1" applyBorder="1" applyAlignment="1">
      <alignment horizontal="left" vertical="top"/>
    </xf>
    <xf numFmtId="0" fontId="10" fillId="0" borderId="0" xfId="3" applyAlignment="1">
      <alignment vertical="top"/>
    </xf>
    <xf numFmtId="49" fontId="13" fillId="0" borderId="0" xfId="6" applyFill="1" applyBorder="1" applyAlignment="1">
      <alignment horizontal="left" vertical="top"/>
    </xf>
    <xf numFmtId="49" fontId="13" fillId="0" borderId="0" xfId="6" applyFill="1" applyAlignment="1">
      <alignment horizontal="left" vertical="top" wrapText="1"/>
    </xf>
    <xf numFmtId="0" fontId="15" fillId="2" borderId="3" xfId="0" applyFont="1" applyFill="1" applyBorder="1" applyAlignment="1">
      <alignment horizontal="left" wrapText="1"/>
    </xf>
    <xf numFmtId="0" fontId="5" fillId="2" borderId="6" xfId="0" applyFont="1" applyFill="1" applyBorder="1" applyAlignment="1">
      <alignment horizontal="center" wrapText="1"/>
    </xf>
    <xf numFmtId="0" fontId="10" fillId="0" borderId="0" xfId="3" applyAlignment="1">
      <alignment vertical="top" wrapText="1"/>
    </xf>
    <xf numFmtId="0" fontId="8" fillId="3" borderId="0" xfId="0" applyFont="1" applyFill="1" applyAlignment="1">
      <alignment vertical="top" wrapText="1"/>
    </xf>
    <xf numFmtId="0" fontId="10" fillId="3" borderId="0" xfId="3" applyFill="1" applyAlignment="1">
      <alignment vertical="top"/>
    </xf>
    <xf numFmtId="0" fontId="8" fillId="0" borderId="0" xfId="0" applyFont="1" applyFill="1" applyBorder="1" applyAlignment="1">
      <alignment vertical="top" wrapText="1"/>
    </xf>
    <xf numFmtId="0" fontId="8" fillId="0" borderId="0" xfId="0" applyFont="1" applyFill="1" applyAlignment="1">
      <alignment vertical="top" wrapText="1"/>
    </xf>
    <xf numFmtId="49" fontId="13" fillId="3" borderId="0" xfId="6" applyFont="1" applyFill="1" applyAlignment="1">
      <alignment vertical="top" wrapText="1"/>
    </xf>
    <xf numFmtId="0" fontId="29" fillId="3" borderId="0" xfId="3" applyFont="1" applyFill="1" applyAlignment="1">
      <alignment vertical="center"/>
    </xf>
    <xf numFmtId="49" fontId="13" fillId="3" borderId="0" xfId="6" applyFill="1" applyBorder="1" applyAlignment="1">
      <alignment horizontal="left" vertical="top"/>
    </xf>
    <xf numFmtId="0" fontId="3" fillId="3" borderId="0" xfId="0" applyFont="1" applyFill="1" applyBorder="1" applyAlignment="1">
      <alignment vertical="top"/>
    </xf>
    <xf numFmtId="0" fontId="10" fillId="3" borderId="0" xfId="0" applyFont="1" applyFill="1" applyAlignment="1"/>
    <xf numFmtId="37" fontId="30" fillId="3" borderId="0" xfId="0" applyNumberFormat="1" applyFont="1" applyFill="1" applyBorder="1" applyAlignment="1">
      <alignment horizontal="left"/>
    </xf>
    <xf numFmtId="165" fontId="31" fillId="3" borderId="0" xfId="0" applyNumberFormat="1" applyFont="1" applyFill="1" applyBorder="1" applyAlignment="1">
      <alignment horizontal="right" indent="1"/>
    </xf>
    <xf numFmtId="0" fontId="31" fillId="3" borderId="0" xfId="0" applyFont="1" applyFill="1" applyBorder="1" applyAlignment="1">
      <alignment vertical="top"/>
    </xf>
    <xf numFmtId="0" fontId="10" fillId="3" borderId="0" xfId="0" applyFont="1" applyFill="1" applyAlignment="1">
      <alignment vertical="top"/>
    </xf>
    <xf numFmtId="0" fontId="28" fillId="3" borderId="0" xfId="0" applyFont="1" applyFill="1"/>
    <xf numFmtId="49" fontId="13" fillId="0" borderId="0" xfId="6" applyAlignment="1">
      <alignment vertical="center"/>
    </xf>
    <xf numFmtId="49" fontId="13" fillId="0" borderId="0" xfId="6"/>
    <xf numFmtId="0" fontId="8" fillId="0" borderId="0" xfId="0" applyFont="1" applyAlignment="1">
      <alignment vertical="top" wrapText="1"/>
    </xf>
    <xf numFmtId="0" fontId="8" fillId="4" borderId="0" xfId="2" applyNumberFormat="1" applyFont="1" applyFill="1" applyBorder="1" applyAlignment="1">
      <alignment horizontal="left" vertical="top"/>
    </xf>
    <xf numFmtId="0" fontId="8" fillId="4" borderId="0" xfId="3" applyFont="1" applyFill="1"/>
    <xf numFmtId="0" fontId="0" fillId="0" borderId="0" xfId="0" applyAlignment="1">
      <alignment vertical="top"/>
    </xf>
    <xf numFmtId="0" fontId="25" fillId="0" borderId="0" xfId="0" applyFont="1"/>
    <xf numFmtId="0" fontId="34" fillId="0" borderId="0" xfId="14" applyFont="1" applyBorder="1" applyAlignment="1">
      <alignment horizontal="left" vertical="top"/>
    </xf>
    <xf numFmtId="0" fontId="35" fillId="3" borderId="0" xfId="8" applyFont="1" applyFill="1" applyAlignment="1">
      <alignment horizontal="left" vertical="top" wrapText="1"/>
    </xf>
    <xf numFmtId="0" fontId="36" fillId="0" borderId="0" xfId="9" applyFont="1">
      <alignment horizontal="left" vertical="top"/>
    </xf>
    <xf numFmtId="0" fontId="1" fillId="0" borderId="0" xfId="3" applyFont="1"/>
    <xf numFmtId="0" fontId="36" fillId="3" borderId="0" xfId="9" applyFont="1" applyFill="1" applyAlignment="1">
      <alignment horizontal="left" vertical="top"/>
    </xf>
    <xf numFmtId="0" fontId="36" fillId="3" borderId="0" xfId="3" applyFont="1" applyFill="1" applyAlignment="1"/>
    <xf numFmtId="0" fontId="34" fillId="0" borderId="0" xfId="3" applyFont="1"/>
    <xf numFmtId="0" fontId="3" fillId="0" borderId="0" xfId="3" applyFont="1" applyAlignment="1"/>
    <xf numFmtId="0" fontId="10" fillId="0" borderId="0" xfId="3" applyAlignment="1"/>
    <xf numFmtId="0" fontId="2" fillId="0" borderId="0" xfId="0" applyFont="1" applyAlignment="1">
      <alignment vertical="top"/>
    </xf>
    <xf numFmtId="0" fontId="8" fillId="4" borderId="0" xfId="0" applyFont="1" applyFill="1" applyAlignment="1">
      <alignment vertical="top"/>
    </xf>
    <xf numFmtId="0" fontId="8" fillId="4" borderId="0" xfId="0" applyFont="1" applyFill="1" applyBorder="1" applyAlignment="1">
      <alignment vertical="top"/>
    </xf>
    <xf numFmtId="0" fontId="2" fillId="4" borderId="0" xfId="0" applyFont="1" applyFill="1" applyAlignment="1">
      <alignment vertical="top"/>
    </xf>
    <xf numFmtId="0" fontId="8" fillId="0" borderId="0" xfId="7" applyFont="1" applyAlignment="1">
      <alignment vertical="top" wrapText="1"/>
    </xf>
    <xf numFmtId="0" fontId="8" fillId="0" borderId="0" xfId="3" applyFont="1" applyAlignment="1">
      <alignment vertical="top" wrapText="1"/>
    </xf>
    <xf numFmtId="0" fontId="38" fillId="0" borderId="0" xfId="8" applyFont="1">
      <alignment horizontal="left" vertical="top"/>
    </xf>
    <xf numFmtId="0" fontId="29" fillId="0" borderId="0" xfId="3" applyFont="1"/>
    <xf numFmtId="0" fontId="8" fillId="3" borderId="0" xfId="3" applyFont="1" applyFill="1"/>
    <xf numFmtId="0" fontId="21" fillId="3" borderId="0" xfId="0" applyFont="1" applyFill="1" applyBorder="1" applyAlignment="1">
      <alignment horizontal="left" vertical="top"/>
    </xf>
    <xf numFmtId="0" fontId="9" fillId="3" borderId="0" xfId="0" applyFont="1" applyFill="1" applyBorder="1" applyAlignment="1">
      <alignment horizontal="left" vertical="top"/>
    </xf>
    <xf numFmtId="0" fontId="32" fillId="3" borderId="0" xfId="0" applyFont="1" applyFill="1" applyBorder="1" applyAlignment="1">
      <alignment horizontal="left" vertical="top"/>
    </xf>
    <xf numFmtId="0" fontId="26" fillId="3" borderId="0" xfId="0" applyFont="1" applyFill="1" applyBorder="1" applyAlignment="1">
      <alignment horizontal="left" vertical="top"/>
    </xf>
    <xf numFmtId="0" fontId="3" fillId="0" borderId="0" xfId="0" applyFont="1" applyFill="1" applyAlignment="1">
      <alignment vertical="top"/>
    </xf>
    <xf numFmtId="0" fontId="28" fillId="3" borderId="0" xfId="0" applyFont="1" applyFill="1" applyAlignment="1">
      <alignment vertical="top"/>
    </xf>
    <xf numFmtId="0" fontId="14" fillId="3" borderId="0" xfId="0" applyFont="1" applyFill="1" applyBorder="1" applyAlignment="1">
      <alignment horizontal="left" vertical="top"/>
    </xf>
    <xf numFmtId="0" fontId="16" fillId="3" borderId="0" xfId="0" applyFont="1" applyFill="1" applyBorder="1" applyAlignment="1">
      <alignment horizontal="left" vertical="top"/>
    </xf>
    <xf numFmtId="0" fontId="8" fillId="3" borderId="0" xfId="0" applyFont="1" applyFill="1" applyBorder="1" applyAlignment="1">
      <alignment vertical="top"/>
    </xf>
    <xf numFmtId="0" fontId="8" fillId="0" borderId="0" xfId="0" applyFont="1" applyFill="1" applyAlignment="1">
      <alignment vertical="top"/>
    </xf>
    <xf numFmtId="0" fontId="8" fillId="3" borderId="0" xfId="0" applyFont="1" applyFill="1" applyAlignment="1">
      <alignment vertical="top"/>
    </xf>
    <xf numFmtId="0" fontId="8" fillId="0" borderId="0" xfId="0" applyFont="1" applyAlignment="1">
      <alignment vertical="top"/>
    </xf>
    <xf numFmtId="0" fontId="39" fillId="3" borderId="0" xfId="0" applyFont="1" applyFill="1" applyBorder="1" applyAlignment="1">
      <alignment vertical="top"/>
    </xf>
    <xf numFmtId="37" fontId="4" fillId="0" borderId="5" xfId="0" applyNumberFormat="1" applyFont="1" applyFill="1" applyBorder="1" applyAlignment="1">
      <alignment horizontal="left" vertical="top"/>
    </xf>
    <xf numFmtId="167" fontId="3" fillId="0" borderId="1" xfId="11" applyNumberFormat="1" applyFont="1" applyFill="1" applyBorder="1" applyAlignment="1">
      <alignment horizontal="right" vertical="top"/>
    </xf>
    <xf numFmtId="167" fontId="3" fillId="0" borderId="1" xfId="13" applyNumberFormat="1" applyFont="1" applyFill="1" applyBorder="1" applyAlignment="1">
      <alignment horizontal="right" vertical="top"/>
    </xf>
    <xf numFmtId="167" fontId="3" fillId="0" borderId="7" xfId="13" applyNumberFormat="1" applyFont="1" applyFill="1" applyBorder="1" applyAlignment="1">
      <alignment horizontal="right" vertical="top"/>
    </xf>
    <xf numFmtId="37" fontId="4" fillId="0" borderId="5" xfId="1" applyNumberFormat="1" applyFont="1" applyFill="1" applyBorder="1" applyAlignment="1">
      <alignment horizontal="left" vertical="top"/>
    </xf>
    <xf numFmtId="37" fontId="14" fillId="3" borderId="5" xfId="1" applyNumberFormat="1" applyFont="1" applyFill="1" applyBorder="1" applyAlignment="1">
      <alignment horizontal="left" vertical="top"/>
    </xf>
    <xf numFmtId="167" fontId="10" fillId="3" borderId="1" xfId="11" applyNumberFormat="1" applyFont="1" applyFill="1" applyBorder="1" applyAlignment="1">
      <alignment horizontal="right" vertical="top"/>
    </xf>
    <xf numFmtId="167" fontId="10" fillId="0" borderId="1" xfId="13" applyNumberFormat="1" applyFont="1" applyFill="1" applyBorder="1" applyAlignment="1">
      <alignment horizontal="right" vertical="top"/>
    </xf>
    <xf numFmtId="167" fontId="10" fillId="0" borderId="7" xfId="13" applyNumberFormat="1" applyFont="1" applyFill="1" applyBorder="1" applyAlignment="1">
      <alignment horizontal="right" vertical="top"/>
    </xf>
    <xf numFmtId="168" fontId="10" fillId="3" borderId="1" xfId="11" applyNumberFormat="1" applyFont="1" applyFill="1" applyBorder="1" applyAlignment="1">
      <alignment horizontal="right" vertical="top"/>
    </xf>
    <xf numFmtId="0" fontId="3" fillId="0" borderId="1" xfId="0" quotePrefix="1" applyFont="1" applyFill="1" applyBorder="1" applyAlignment="1">
      <alignment horizontal="right" vertical="top"/>
    </xf>
    <xf numFmtId="0" fontId="3" fillId="0" borderId="7" xfId="0" quotePrefix="1" applyFont="1" applyFill="1" applyBorder="1" applyAlignment="1">
      <alignment horizontal="right" vertical="top"/>
    </xf>
    <xf numFmtId="165" fontId="3" fillId="0" borderId="1" xfId="0" applyNumberFormat="1" applyFont="1" applyFill="1" applyBorder="1" applyAlignment="1">
      <alignment horizontal="right" vertical="top"/>
    </xf>
    <xf numFmtId="165" fontId="3" fillId="0" borderId="7" xfId="0" applyNumberFormat="1" applyFont="1" applyFill="1" applyBorder="1" applyAlignment="1">
      <alignment horizontal="right" vertical="top"/>
    </xf>
    <xf numFmtId="165" fontId="10" fillId="3" borderId="1" xfId="0" applyNumberFormat="1" applyFont="1" applyFill="1" applyBorder="1" applyAlignment="1">
      <alignment horizontal="right" vertical="top"/>
    </xf>
    <xf numFmtId="165" fontId="10" fillId="3" borderId="7" xfId="0" applyNumberFormat="1" applyFont="1" applyFill="1" applyBorder="1" applyAlignment="1">
      <alignment horizontal="right" vertical="top"/>
    </xf>
    <xf numFmtId="37" fontId="26" fillId="3" borderId="5" xfId="1" applyNumberFormat="1" applyFont="1" applyFill="1" applyBorder="1" applyAlignment="1">
      <alignment horizontal="left" vertical="top"/>
    </xf>
    <xf numFmtId="165" fontId="3" fillId="0" borderId="1" xfId="11" applyNumberFormat="1" applyFont="1" applyFill="1" applyBorder="1" applyAlignment="1">
      <alignment horizontal="right" vertical="top"/>
    </xf>
    <xf numFmtId="165" fontId="3" fillId="0" borderId="1" xfId="13" applyNumberFormat="1" applyFont="1" applyFill="1" applyBorder="1" applyAlignment="1">
      <alignment horizontal="right" vertical="top"/>
    </xf>
    <xf numFmtId="165" fontId="3" fillId="0" borderId="7" xfId="12" applyNumberFormat="1" applyFont="1" applyFill="1" applyBorder="1" applyAlignment="1">
      <alignment horizontal="right" vertical="top"/>
    </xf>
    <xf numFmtId="165" fontId="10" fillId="3" borderId="1" xfId="11" applyNumberFormat="1" applyFont="1" applyFill="1" applyBorder="1" applyAlignment="1">
      <alignment horizontal="right" vertical="top"/>
    </xf>
    <xf numFmtId="165" fontId="10" fillId="0" borderId="1" xfId="13" applyNumberFormat="1" applyFont="1" applyFill="1" applyBorder="1" applyAlignment="1">
      <alignment horizontal="right" vertical="top"/>
    </xf>
    <xf numFmtId="165" fontId="10" fillId="3" borderId="7" xfId="12" applyNumberFormat="1" applyFont="1" applyFill="1" applyBorder="1" applyAlignment="1">
      <alignment horizontal="right" vertical="top"/>
    </xf>
    <xf numFmtId="37" fontId="26" fillId="0" borderId="5" xfId="0" applyNumberFormat="1" applyFont="1" applyFill="1" applyBorder="1" applyAlignment="1">
      <alignment horizontal="left" vertical="top"/>
    </xf>
    <xf numFmtId="167" fontId="8" fillId="0" borderId="1" xfId="11" applyNumberFormat="1" applyFont="1" applyFill="1" applyBorder="1" applyAlignment="1">
      <alignment horizontal="right" vertical="top"/>
    </xf>
    <xf numFmtId="167" fontId="8" fillId="0" borderId="1" xfId="13" applyNumberFormat="1" applyFont="1" applyFill="1" applyBorder="1" applyAlignment="1">
      <alignment horizontal="right" vertical="top"/>
    </xf>
    <xf numFmtId="167" fontId="8" fillId="0" borderId="7" xfId="13" applyNumberFormat="1" applyFont="1" applyFill="1" applyBorder="1" applyAlignment="1">
      <alignment horizontal="right" vertical="top"/>
    </xf>
    <xf numFmtId="37" fontId="26" fillId="0" borderId="5" xfId="1" applyNumberFormat="1" applyFont="1" applyFill="1" applyBorder="1" applyAlignment="1">
      <alignment horizontal="left" vertical="top"/>
    </xf>
    <xf numFmtId="167" fontId="8" fillId="3" borderId="1" xfId="11" applyNumberFormat="1" applyFont="1" applyFill="1" applyBorder="1" applyAlignment="1">
      <alignment horizontal="right" vertical="top"/>
    </xf>
    <xf numFmtId="168" fontId="8" fillId="3" borderId="1" xfId="11" applyNumberFormat="1" applyFont="1" applyFill="1" applyBorder="1" applyAlignment="1">
      <alignment horizontal="right" vertical="top"/>
    </xf>
    <xf numFmtId="0" fontId="8" fillId="0" borderId="1" xfId="0" quotePrefix="1" applyFont="1" applyFill="1" applyBorder="1" applyAlignment="1">
      <alignment horizontal="right" vertical="top"/>
    </xf>
    <xf numFmtId="0" fontId="8" fillId="0" borderId="7" xfId="0" quotePrefix="1" applyFont="1" applyFill="1" applyBorder="1" applyAlignment="1">
      <alignment horizontal="right" vertical="top"/>
    </xf>
    <xf numFmtId="165" fontId="8" fillId="0" borderId="1" xfId="0" applyNumberFormat="1" applyFont="1" applyFill="1" applyBorder="1" applyAlignment="1">
      <alignment horizontal="right" vertical="top"/>
    </xf>
    <xf numFmtId="165" fontId="8" fillId="0" borderId="7" xfId="0" applyNumberFormat="1" applyFont="1" applyFill="1" applyBorder="1" applyAlignment="1">
      <alignment horizontal="right" vertical="top"/>
    </xf>
    <xf numFmtId="165" fontId="8" fillId="3" borderId="1" xfId="0" applyNumberFormat="1" applyFont="1" applyFill="1" applyBorder="1" applyAlignment="1">
      <alignment horizontal="right" vertical="top"/>
    </xf>
    <xf numFmtId="165" fontId="8" fillId="3" borderId="7" xfId="0" applyNumberFormat="1" applyFont="1" applyFill="1" applyBorder="1" applyAlignment="1">
      <alignment horizontal="right" vertical="top"/>
    </xf>
    <xf numFmtId="166" fontId="8" fillId="0" borderId="1" xfId="13" applyNumberFormat="1" applyFont="1" applyFill="1" applyBorder="1" applyAlignment="1">
      <alignment horizontal="right" vertical="top"/>
    </xf>
    <xf numFmtId="165" fontId="8" fillId="0" borderId="1" xfId="11" applyNumberFormat="1" applyFont="1" applyFill="1" applyBorder="1" applyAlignment="1">
      <alignment horizontal="right" vertical="top"/>
    </xf>
    <xf numFmtId="165" fontId="8" fillId="0" borderId="1" xfId="13" applyNumberFormat="1" applyFont="1" applyFill="1" applyBorder="1" applyAlignment="1">
      <alignment horizontal="right" vertical="top"/>
    </xf>
    <xf numFmtId="165" fontId="8" fillId="0" borderId="7" xfId="12" applyNumberFormat="1" applyFont="1" applyFill="1" applyBorder="1" applyAlignment="1">
      <alignment horizontal="right" vertical="top"/>
    </xf>
    <xf numFmtId="165" fontId="8" fillId="3" borderId="1" xfId="11" applyNumberFormat="1" applyFont="1" applyFill="1" applyBorder="1" applyAlignment="1">
      <alignment horizontal="right" vertical="top"/>
    </xf>
    <xf numFmtId="165" fontId="8" fillId="3" borderId="7" xfId="12" applyNumberFormat="1" applyFont="1" applyFill="1" applyBorder="1" applyAlignment="1">
      <alignment horizontal="right" vertical="top"/>
    </xf>
    <xf numFmtId="166" fontId="8" fillId="0" borderId="1" xfId="0" applyNumberFormat="1" applyFont="1" applyFill="1" applyBorder="1" applyAlignment="1">
      <alignment horizontal="right" vertical="top"/>
    </xf>
    <xf numFmtId="166" fontId="8" fillId="0" borderId="7" xfId="0" applyNumberFormat="1" applyFont="1" applyFill="1" applyBorder="1" applyAlignment="1">
      <alignment horizontal="right" vertical="top"/>
    </xf>
    <xf numFmtId="166" fontId="8" fillId="3" borderId="1" xfId="0" applyNumberFormat="1" applyFont="1" applyFill="1" applyBorder="1" applyAlignment="1">
      <alignment horizontal="right" vertical="top"/>
    </xf>
    <xf numFmtId="166" fontId="8" fillId="3" borderId="7" xfId="0" applyNumberFormat="1" applyFont="1" applyFill="1" applyBorder="1" applyAlignment="1">
      <alignment horizontal="right" vertical="top"/>
    </xf>
    <xf numFmtId="166" fontId="8" fillId="3" borderId="1" xfId="11" applyNumberFormat="1" applyFont="1" applyFill="1" applyBorder="1" applyAlignment="1">
      <alignment horizontal="right" vertical="top"/>
    </xf>
    <xf numFmtId="165" fontId="8" fillId="0" borderId="7" xfId="1" applyNumberFormat="1" applyFont="1" applyFill="1" applyBorder="1" applyAlignment="1">
      <alignment horizontal="right" vertical="top"/>
    </xf>
    <xf numFmtId="168" fontId="8" fillId="0" borderId="1" xfId="11" applyNumberFormat="1" applyFont="1" applyFill="1" applyBorder="1" applyAlignment="1">
      <alignment horizontal="right" vertical="top"/>
    </xf>
    <xf numFmtId="167" fontId="8" fillId="3" borderId="1" xfId="13" applyNumberFormat="1" applyFont="1" applyFill="1" applyBorder="1" applyAlignment="1">
      <alignment horizontal="right" vertical="top"/>
    </xf>
    <xf numFmtId="0" fontId="2" fillId="3" borderId="0" xfId="0" applyFont="1" applyFill="1" applyAlignment="1">
      <alignment vertical="top"/>
    </xf>
    <xf numFmtId="168" fontId="8" fillId="3" borderId="1" xfId="13" applyNumberFormat="1" applyFont="1" applyFill="1" applyBorder="1" applyAlignment="1">
      <alignment horizontal="right" vertical="top"/>
    </xf>
    <xf numFmtId="167" fontId="8" fillId="0" borderId="1" xfId="0" applyNumberFormat="1" applyFont="1" applyFill="1" applyBorder="1" applyAlignment="1">
      <alignment horizontal="right" vertical="top"/>
    </xf>
    <xf numFmtId="37" fontId="16" fillId="3" borderId="9" xfId="0" applyNumberFormat="1" applyFont="1" applyFill="1" applyBorder="1" applyAlignment="1">
      <alignment horizontal="left" vertical="top"/>
    </xf>
    <xf numFmtId="37" fontId="9" fillId="3" borderId="9" xfId="0" applyNumberFormat="1" applyFont="1" applyFill="1" applyBorder="1" applyAlignment="1">
      <alignment horizontal="left" vertical="top"/>
    </xf>
    <xf numFmtId="0" fontId="8" fillId="3" borderId="9" xfId="0" applyFont="1" applyFill="1" applyBorder="1" applyAlignment="1">
      <alignment vertical="top"/>
    </xf>
    <xf numFmtId="0" fontId="9" fillId="3" borderId="9" xfId="0" applyFont="1" applyFill="1" applyBorder="1" applyAlignment="1">
      <alignment vertical="top"/>
    </xf>
    <xf numFmtId="0" fontId="9" fillId="0" borderId="9" xfId="0" applyFont="1" applyFill="1" applyBorder="1" applyAlignment="1">
      <alignment vertical="top"/>
    </xf>
    <xf numFmtId="49" fontId="13" fillId="0" borderId="0" xfId="6" applyFont="1" applyAlignment="1">
      <alignment horizontal="left" vertical="top" wrapText="1"/>
    </xf>
    <xf numFmtId="0" fontId="29" fillId="3" borderId="0" xfId="7" applyFont="1" applyFill="1" applyAlignment="1">
      <alignment horizontal="left" vertical="top" wrapText="1"/>
    </xf>
    <xf numFmtId="37" fontId="26" fillId="3" borderId="5" xfId="1" applyNumberFormat="1" applyFont="1" applyFill="1" applyBorder="1" applyAlignment="1">
      <alignment horizontal="left"/>
    </xf>
    <xf numFmtId="37" fontId="39" fillId="3" borderId="0" xfId="0" applyNumberFormat="1" applyFont="1" applyFill="1" applyBorder="1" applyAlignment="1">
      <alignment horizontal="left"/>
    </xf>
    <xf numFmtId="165" fontId="39" fillId="3" borderId="0" xfId="0" applyNumberFormat="1" applyFont="1" applyFill="1" applyBorder="1" applyAlignment="1">
      <alignment horizontal="right" indent="1"/>
    </xf>
    <xf numFmtId="0" fontId="8" fillId="0" borderId="0" xfId="0" applyFont="1" applyFill="1" applyAlignment="1"/>
    <xf numFmtId="0" fontId="2" fillId="0" borderId="0" xfId="0" applyFont="1"/>
    <xf numFmtId="0" fontId="39" fillId="0" borderId="0" xfId="0" applyFont="1"/>
    <xf numFmtId="0" fontId="16" fillId="0" borderId="0" xfId="3" applyFont="1" applyAlignment="1">
      <alignment vertical="top"/>
    </xf>
    <xf numFmtId="0" fontId="8" fillId="0" borderId="0" xfId="3" applyFont="1" applyAlignment="1"/>
    <xf numFmtId="49" fontId="13" fillId="3" borderId="0" xfId="6" applyFill="1" applyAlignment="1">
      <alignment vertical="top"/>
    </xf>
    <xf numFmtId="49" fontId="13" fillId="0" borderId="0" xfId="6" applyAlignment="1">
      <alignment horizontal="left" vertical="top"/>
    </xf>
    <xf numFmtId="49" fontId="13" fillId="0" borderId="0" xfId="6" quotePrefix="1" applyAlignment="1">
      <alignment vertical="top"/>
    </xf>
    <xf numFmtId="49" fontId="13" fillId="3" borderId="0" xfId="6" quotePrefix="1" applyFill="1" applyAlignment="1">
      <alignment vertical="top"/>
    </xf>
    <xf numFmtId="49" fontId="13" fillId="0" borderId="0" xfId="6" applyAlignment="1">
      <alignment horizontal="left" vertical="center"/>
    </xf>
    <xf numFmtId="49" fontId="13" fillId="0" borderId="0" xfId="6" applyAlignment="1"/>
    <xf numFmtId="165" fontId="8" fillId="3" borderId="1" xfId="13" applyNumberFormat="1" applyFont="1" applyFill="1" applyBorder="1" applyAlignment="1">
      <alignment horizontal="right" vertical="top"/>
    </xf>
    <xf numFmtId="166" fontId="8" fillId="3" borderId="1" xfId="13" applyNumberFormat="1" applyFont="1" applyFill="1" applyBorder="1" applyAlignment="1">
      <alignment horizontal="right" vertical="top"/>
    </xf>
    <xf numFmtId="166" fontId="8" fillId="3" borderId="7" xfId="12" applyNumberFormat="1" applyFont="1" applyFill="1" applyBorder="1" applyAlignment="1">
      <alignment horizontal="right" vertical="top"/>
    </xf>
    <xf numFmtId="0" fontId="8" fillId="0" borderId="0" xfId="0" applyFont="1" applyBorder="1" applyAlignment="1">
      <alignment vertical="top" wrapText="1"/>
    </xf>
    <xf numFmtId="49" fontId="13" fillId="0" borderId="0" xfId="6" applyFill="1" applyBorder="1" applyAlignment="1">
      <alignment horizontal="left" vertical="top"/>
    </xf>
    <xf numFmtId="0" fontId="8" fillId="0" borderId="0" xfId="0" applyFont="1" applyFill="1" applyAlignment="1">
      <alignment vertical="top" wrapText="1"/>
    </xf>
    <xf numFmtId="49" fontId="13" fillId="3" borderId="0" xfId="6" applyFill="1" applyBorder="1" applyAlignment="1">
      <alignment horizontal="left" vertical="top"/>
    </xf>
  </cellXfs>
  <cellStyles count="15">
    <cellStyle name="Body_text" xfId="7"/>
    <cellStyle name="Comma" xfId="11" builtinId="3"/>
    <cellStyle name="Comma 2" xfId="13"/>
    <cellStyle name="Heading 1 2" xfId="4"/>
    <cellStyle name="Heading 1 3" xfId="8"/>
    <cellStyle name="Heading 2" xfId="14" builtinId="17"/>
    <cellStyle name="Heading 2 2" xfId="5"/>
    <cellStyle name="Heading 2 3" xfId="9"/>
    <cellStyle name="Hyperlink" xfId="6" builtinId="8"/>
    <cellStyle name="Hyperlink 2" xfId="10"/>
    <cellStyle name="Normal" xfId="0" builtinId="0"/>
    <cellStyle name="Normal 2" xfId="1"/>
    <cellStyle name="Normal 2 2" xfId="3"/>
    <cellStyle name="Normal_ A1-Summ" xfId="2"/>
    <cellStyle name="Percent" xfId="12" builtinId="5"/>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4572000</xdr:colOff>
      <xdr:row>22</xdr:row>
      <xdr:rowOff>53340</xdr:rowOff>
    </xdr:from>
    <xdr:to>
      <xdr:col>0</xdr:col>
      <xdr:colOff>6190615</xdr:colOff>
      <xdr:row>26</xdr:row>
      <xdr:rowOff>127000</xdr:rowOff>
    </xdr:to>
    <xdr:pic>
      <xdr:nvPicPr>
        <xdr:cNvPr id="6" name="Picture 5"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9410700"/>
          <a:ext cx="1742440" cy="835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CIHI.ICIS" TargetMode="External"/><Relationship Id="rId13" Type="http://schemas.openxmlformats.org/officeDocument/2006/relationships/drawing" Target="../drawings/drawing1.xml"/><Relationship Id="rId3" Type="http://schemas.openxmlformats.org/officeDocument/2006/relationships/hyperlink" Target="https://www.icis.ca/" TargetMode="External"/><Relationship Id="rId7" Type="http://schemas.openxmlformats.org/officeDocument/2006/relationships/hyperlink" Target="https://twitter.com/cihi_icis" TargetMode="External"/><Relationship Id="rId12" Type="http://schemas.openxmlformats.org/officeDocument/2006/relationships/printerSettings" Target="../printerSettings/printerSettings1.bin"/><Relationship Id="rId2" Type="http://schemas.openxmlformats.org/officeDocument/2006/relationships/hyperlink" Target="mailto:nif@icis.ca" TargetMode="External"/><Relationship Id="rId1" Type="http://schemas.openxmlformats.org/officeDocument/2006/relationships/hyperlink" Target="mailto:media@icis.ca" TargetMode="External"/><Relationship Id="rId6" Type="http://schemas.openxmlformats.org/officeDocument/2006/relationships/hyperlink" Target="https://www.icis.ca/fr/depenses-de-sante/depenses-hospitalieres" TargetMode="External"/><Relationship Id="rId11" Type="http://schemas.openxmlformats.org/officeDocument/2006/relationships/hyperlink" Target="http://www.youtube.com/user/CIHICanada" TargetMode="External"/><Relationship Id="rId5" Type="http://schemas.openxmlformats.org/officeDocument/2006/relationships/hyperlink" Target="https://www.cihi.ca/fr/statistiques-eclair" TargetMode="External"/><Relationship Id="rId10" Type="http://schemas.openxmlformats.org/officeDocument/2006/relationships/hyperlink" Target="http://www.instagram.com/cihi_icis/" TargetMode="External"/><Relationship Id="rId4" Type="http://schemas.openxmlformats.org/officeDocument/2006/relationships/hyperlink" Target="https://www.cihi.ca/fr/estimateur-des-couts-par-patient" TargetMode="External"/><Relationship Id="rId9" Type="http://schemas.openxmlformats.org/officeDocument/2006/relationships/hyperlink" Target="https://www.linkedin.com/company/canadian-institute-for-health-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etadonnees-de-la-base-de-donnees-canadienne-sur-les-systemes-dinformation-de-ges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7"/>
  <sheetViews>
    <sheetView showGridLines="0" tabSelected="1" topLeftCell="A2" zoomScaleNormal="100" zoomScaleSheetLayoutView="100" workbookViewId="0"/>
  </sheetViews>
  <sheetFormatPr defaultColWidth="8.88671875" defaultRowHeight="13.8"/>
  <cols>
    <col min="1" max="1" width="92.88671875" style="6" customWidth="1"/>
    <col min="2" max="16384" width="8.88671875" style="6"/>
  </cols>
  <sheetData>
    <row r="1" spans="1:10" s="54" customFormat="1" hidden="1">
      <c r="A1" s="53" t="s">
        <v>43</v>
      </c>
    </row>
    <row r="2" spans="1:10" s="3" customFormat="1" ht="180" customHeight="1">
      <c r="A2" s="58" t="s">
        <v>77</v>
      </c>
      <c r="B2" s="10"/>
      <c r="C2" s="10"/>
      <c r="D2" s="10"/>
      <c r="E2" s="10"/>
      <c r="F2" s="10"/>
      <c r="G2" s="10"/>
      <c r="H2" s="10"/>
      <c r="I2" s="10"/>
      <c r="J2" s="10"/>
    </row>
    <row r="3" spans="1:10" s="3" customFormat="1" ht="99.9" customHeight="1">
      <c r="A3" s="15" t="s">
        <v>44</v>
      </c>
      <c r="B3" s="15"/>
      <c r="C3" s="15" t="s">
        <v>3</v>
      </c>
      <c r="D3" s="15"/>
      <c r="E3" s="15"/>
      <c r="F3" s="15"/>
      <c r="G3" s="15"/>
      <c r="H3" s="15"/>
      <c r="I3" s="15"/>
      <c r="J3" s="16"/>
    </row>
    <row r="4" spans="1:10" s="63" customFormat="1" ht="39.9" customHeight="1">
      <c r="A4" s="61" t="s">
        <v>4</v>
      </c>
      <c r="B4" s="62"/>
      <c r="C4" s="62"/>
      <c r="D4" s="62"/>
      <c r="E4" s="62"/>
      <c r="F4" s="62"/>
      <c r="G4" s="62"/>
      <c r="H4" s="62"/>
      <c r="I4" s="62"/>
      <c r="J4" s="62"/>
    </row>
    <row r="5" spans="1:10" s="3" customFormat="1" ht="20.100000000000001" customHeight="1">
      <c r="A5" s="32" t="s">
        <v>92</v>
      </c>
      <c r="B5" s="5"/>
      <c r="C5" s="5"/>
      <c r="D5" s="5"/>
      <c r="E5" s="5"/>
      <c r="F5" s="5"/>
      <c r="G5" s="5"/>
      <c r="H5" s="5"/>
      <c r="I5" s="5"/>
      <c r="J5" s="5"/>
    </row>
    <row r="6" spans="1:10" s="73" customFormat="1" ht="18" customHeight="1">
      <c r="A6" s="146" t="s">
        <v>95</v>
      </c>
      <c r="B6" s="147"/>
      <c r="C6" s="147"/>
      <c r="D6" s="147"/>
      <c r="E6" s="147"/>
      <c r="F6" s="147"/>
      <c r="G6" s="147"/>
      <c r="H6" s="147"/>
      <c r="I6" s="147"/>
      <c r="J6" s="147"/>
    </row>
    <row r="7" spans="1:10" ht="18" customHeight="1">
      <c r="A7" s="32" t="s">
        <v>78</v>
      </c>
      <c r="B7" s="25"/>
      <c r="C7" s="25"/>
      <c r="D7" s="25"/>
      <c r="E7" s="25"/>
      <c r="F7" s="25"/>
      <c r="G7" s="25"/>
      <c r="H7" s="25"/>
      <c r="I7" s="25"/>
      <c r="J7" s="25"/>
    </row>
    <row r="8" spans="1:10" s="3" customFormat="1" ht="30" customHeight="1">
      <c r="A8" s="32" t="s">
        <v>79</v>
      </c>
      <c r="B8" s="15"/>
      <c r="C8" s="15"/>
      <c r="D8" s="15"/>
      <c r="E8" s="15"/>
      <c r="F8" s="15"/>
      <c r="G8" s="15"/>
      <c r="H8" s="15"/>
      <c r="I8" s="15"/>
      <c r="J8" s="16"/>
    </row>
    <row r="9" spans="1:10" s="60" customFormat="1" ht="39.9" customHeight="1">
      <c r="A9" s="59" t="s">
        <v>5</v>
      </c>
    </row>
    <row r="10" spans="1:10" s="65" customFormat="1" ht="15" customHeight="1">
      <c r="A10" s="64" t="s">
        <v>6</v>
      </c>
    </row>
    <row r="11" spans="1:10" ht="30" customHeight="1">
      <c r="A11" s="7" t="s">
        <v>8</v>
      </c>
    </row>
    <row r="12" spans="1:10" s="65" customFormat="1" ht="15" customHeight="1">
      <c r="A12" s="64" t="s">
        <v>7</v>
      </c>
    </row>
    <row r="13" spans="1:10" ht="30" customHeight="1">
      <c r="A13" s="7" t="s">
        <v>9</v>
      </c>
    </row>
    <row r="14" spans="1:10" customFormat="1" ht="15" customHeight="1">
      <c r="A14" s="1" t="s">
        <v>55</v>
      </c>
    </row>
    <row r="15" spans="1:10" customFormat="1" ht="15" customHeight="1">
      <c r="A15" s="50" t="s">
        <v>56</v>
      </c>
    </row>
    <row r="16" spans="1:10" customFormat="1" ht="15" customHeight="1">
      <c r="A16" s="51" t="s">
        <v>57</v>
      </c>
    </row>
    <row r="17" spans="1:2" customFormat="1" ht="15" customHeight="1">
      <c r="A17" s="51" t="s">
        <v>75</v>
      </c>
    </row>
    <row r="18" spans="1:2" customFormat="1" ht="15" customHeight="1">
      <c r="A18" s="51" t="s">
        <v>58</v>
      </c>
    </row>
    <row r="19" spans="1:2" s="55" customFormat="1" ht="29.25" customHeight="1">
      <c r="A19" s="7" t="s">
        <v>59</v>
      </c>
    </row>
    <row r="20" spans="1:2" s="56" customFormat="1" ht="39.9" customHeight="1">
      <c r="A20" s="57" t="s">
        <v>76</v>
      </c>
    </row>
    <row r="21" spans="1:2" s="66" customFormat="1" ht="30" customHeight="1">
      <c r="A21" s="165" t="s">
        <v>80</v>
      </c>
      <c r="B21" s="165"/>
    </row>
    <row r="22" spans="1:2" customFormat="1" ht="15" customHeight="1">
      <c r="A22" s="1"/>
    </row>
    <row r="23" spans="1:2" customFormat="1" ht="15" customHeight="1">
      <c r="A23" s="50"/>
    </row>
    <row r="24" spans="1:2" customFormat="1" ht="15" customHeight="1">
      <c r="A24" s="51"/>
    </row>
    <row r="25" spans="1:2" customFormat="1" ht="15" customHeight="1">
      <c r="A25" s="51"/>
    </row>
    <row r="26" spans="1:2" customFormat="1" ht="15" customHeight="1">
      <c r="A26" s="51"/>
    </row>
    <row r="27" spans="1:2" customFormat="1" ht="15" customHeight="1">
      <c r="A27" s="50"/>
    </row>
  </sheetData>
  <mergeCells count="1">
    <mergeCell ref="A21:B21"/>
  </mergeCells>
  <hyperlinks>
    <hyperlink ref="A13" r:id="rId1"/>
    <hyperlink ref="A11" r:id="rId2"/>
    <hyperlink ref="A5" r:id="rId3" display="Les produits complémentaires suivants sont offerts sur le site Web de l’ICIS au www.icis.ca :"/>
    <hyperlink ref="A7" r:id="rId4"/>
    <hyperlink ref="A8" r:id="rId5"/>
    <hyperlink ref="A6" r:id="rId6" display="• Infographies — Tendances des dépenses hospitalières"/>
    <hyperlink ref="A15" r:id="rId7" display="https://twitter.com/cihi_icis"/>
    <hyperlink ref="A16" r:id="rId8" display="http://www.facebook.com/CIHI.ICIS"/>
    <hyperlink ref="A17" r:id="rId9" display="LinkedIn: linkedin.com/company/canadian-institute-for-health-information"/>
    <hyperlink ref="A18" r:id="rId10" display="http://www.instagram.com/cihi_icis/"/>
    <hyperlink ref="A19" r:id="rId11" display="http://www.youtube.com/user/CIHICanada"/>
  </hyperlinks>
  <pageMargins left="0.70866141732283472" right="0.70866141732283472" top="0.74803149606299213" bottom="0.74803149606299213" header="0.31496062992125984" footer="0.31496062992125984"/>
  <pageSetup orientation="portrait" r:id="rId12"/>
  <headerFooter>
    <oddFooter>&amp;L&amp;9© 2020 ICIS&amp;R&amp;9&amp;P</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72"/>
  <sheetViews>
    <sheetView showGridLines="0" zoomScaleNormal="100" zoomScaleSheetLayoutView="50" workbookViewId="0">
      <pane xSplit="1" topLeftCell="B1" activePane="topRight" state="frozen"/>
      <selection activeCell="E55" sqref="E55"/>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68</v>
      </c>
      <c r="B1" s="68"/>
      <c r="C1" s="68"/>
      <c r="D1" s="68"/>
      <c r="E1" s="68"/>
      <c r="F1" s="68"/>
      <c r="G1" s="68"/>
      <c r="H1" s="68"/>
    </row>
    <row r="2" spans="1:14" s="11" customFormat="1" ht="24" customHeight="1">
      <c r="A2" s="166" t="s">
        <v>13</v>
      </c>
      <c r="B2" s="166"/>
      <c r="C2" s="29"/>
    </row>
    <row r="3" spans="1:14" s="48" customFormat="1" ht="20.25" customHeight="1">
      <c r="A3" s="75" t="s">
        <v>108</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978902240</v>
      </c>
      <c r="C6" s="112">
        <v>2707588722</v>
      </c>
      <c r="D6" s="112">
        <v>2813705620</v>
      </c>
      <c r="E6" s="112">
        <v>777666376.58000004</v>
      </c>
      <c r="F6" s="112">
        <v>960867429.40999997</v>
      </c>
      <c r="G6" s="113">
        <v>590797230.03999996</v>
      </c>
      <c r="H6" s="112">
        <v>611444773.11000001</v>
      </c>
      <c r="I6" s="112">
        <v>1355475846.9000001</v>
      </c>
      <c r="J6" s="112">
        <v>921993688</v>
      </c>
      <c r="K6" s="112">
        <v>1930193430</v>
      </c>
      <c r="L6" s="112">
        <v>430327579</v>
      </c>
      <c r="M6" s="112">
        <v>1405939445</v>
      </c>
      <c r="N6" s="114">
        <f t="shared" ref="N6:N19" si="0">SUM(B6:M6)</f>
        <v>15484902380.039999</v>
      </c>
    </row>
    <row r="7" spans="1:14" s="84" customFormat="1" ht="15" customHeight="1">
      <c r="A7" s="111" t="s">
        <v>28</v>
      </c>
      <c r="B7" s="112">
        <v>1062757378</v>
      </c>
      <c r="C7" s="112">
        <v>2826952329</v>
      </c>
      <c r="D7" s="112">
        <v>2970911118.6999998</v>
      </c>
      <c r="E7" s="112">
        <v>836120210.29999995</v>
      </c>
      <c r="F7" s="112">
        <v>1033429264.6</v>
      </c>
      <c r="G7" s="113">
        <v>605803180.38999999</v>
      </c>
      <c r="H7" s="112">
        <v>653961323.83000004</v>
      </c>
      <c r="I7" s="112">
        <v>1435384199.2</v>
      </c>
      <c r="J7" s="112">
        <v>972708571</v>
      </c>
      <c r="K7" s="112">
        <v>2033661494</v>
      </c>
      <c r="L7" s="112">
        <v>455555675</v>
      </c>
      <c r="M7" s="112">
        <v>1454894130</v>
      </c>
      <c r="N7" s="114">
        <f t="shared" si="0"/>
        <v>16342138874.02</v>
      </c>
    </row>
    <row r="8" spans="1:14" s="84" customFormat="1" ht="15" customHeight="1">
      <c r="A8" s="111" t="s">
        <v>29</v>
      </c>
      <c r="B8" s="112">
        <v>1146656329</v>
      </c>
      <c r="C8" s="112">
        <v>3006421380</v>
      </c>
      <c r="D8" s="112">
        <v>3214951504.8000002</v>
      </c>
      <c r="E8" s="112">
        <v>918594586.20000005</v>
      </c>
      <c r="F8" s="112">
        <v>1116580880</v>
      </c>
      <c r="G8" s="113">
        <v>639321799.04999995</v>
      </c>
      <c r="H8" s="112">
        <v>714510915.63</v>
      </c>
      <c r="I8" s="112">
        <v>1606414106.4000001</v>
      </c>
      <c r="J8" s="112">
        <v>1019426048</v>
      </c>
      <c r="K8" s="112">
        <v>2142288186</v>
      </c>
      <c r="L8" s="112">
        <v>495654070</v>
      </c>
      <c r="M8" s="112">
        <v>1565775474</v>
      </c>
      <c r="N8" s="114">
        <f t="shared" si="0"/>
        <v>17586595279.079998</v>
      </c>
    </row>
    <row r="9" spans="1:14" s="84" customFormat="1" ht="15" customHeight="1">
      <c r="A9" s="111" t="s">
        <v>30</v>
      </c>
      <c r="B9" s="112">
        <v>1211673958</v>
      </c>
      <c r="C9" s="112">
        <v>3164614544</v>
      </c>
      <c r="D9" s="112">
        <v>3309234696</v>
      </c>
      <c r="E9" s="112">
        <v>949644813</v>
      </c>
      <c r="F9" s="112">
        <v>1144742312</v>
      </c>
      <c r="G9" s="113">
        <v>680028597</v>
      </c>
      <c r="H9" s="112">
        <v>743012455.57000005</v>
      </c>
      <c r="I9" s="112">
        <v>1647987903.4000001</v>
      </c>
      <c r="J9" s="112">
        <v>1073398293</v>
      </c>
      <c r="K9" s="112">
        <v>2306502633</v>
      </c>
      <c r="L9" s="112">
        <v>523108346</v>
      </c>
      <c r="M9" s="112">
        <v>1749986412</v>
      </c>
      <c r="N9" s="114">
        <f t="shared" si="0"/>
        <v>18503934962.970001</v>
      </c>
    </row>
    <row r="10" spans="1:14" s="84" customFormat="1" ht="15" customHeight="1">
      <c r="A10" s="111" t="s">
        <v>31</v>
      </c>
      <c r="B10" s="112">
        <v>1278137423</v>
      </c>
      <c r="C10" s="112">
        <v>3277420805</v>
      </c>
      <c r="D10" s="112">
        <v>3442104006</v>
      </c>
      <c r="E10" s="112">
        <v>973588874</v>
      </c>
      <c r="F10" s="112">
        <v>1332595362.5</v>
      </c>
      <c r="G10" s="113">
        <v>554783860</v>
      </c>
      <c r="H10" s="112">
        <v>793961151.57000005</v>
      </c>
      <c r="I10" s="112">
        <v>1520841650.9000001</v>
      </c>
      <c r="J10" s="112">
        <v>1104414320</v>
      </c>
      <c r="K10" s="112">
        <v>2395085350</v>
      </c>
      <c r="L10" s="112">
        <v>698538059</v>
      </c>
      <c r="M10" s="112">
        <v>1819591605</v>
      </c>
      <c r="N10" s="114">
        <f t="shared" si="0"/>
        <v>19191062466.970001</v>
      </c>
    </row>
    <row r="11" spans="1:14" s="84" customFormat="1" ht="15" customHeight="1">
      <c r="A11" s="111" t="s">
        <v>32</v>
      </c>
      <c r="B11" s="112">
        <v>1279010914</v>
      </c>
      <c r="C11" s="112">
        <v>3349605672</v>
      </c>
      <c r="D11" s="112">
        <v>3534476971</v>
      </c>
      <c r="E11" s="112">
        <v>943298937</v>
      </c>
      <c r="F11" s="112">
        <v>1361351879</v>
      </c>
      <c r="G11" s="113">
        <v>545915937</v>
      </c>
      <c r="H11" s="112">
        <v>825208462</v>
      </c>
      <c r="I11" s="112">
        <v>1573610996</v>
      </c>
      <c r="J11" s="112">
        <v>1112268538</v>
      </c>
      <c r="K11" s="112">
        <v>2444043185</v>
      </c>
      <c r="L11" s="112">
        <v>730031385</v>
      </c>
      <c r="M11" s="112">
        <v>1895751484</v>
      </c>
      <c r="N11" s="114">
        <f t="shared" si="0"/>
        <v>19594574360</v>
      </c>
    </row>
    <row r="12" spans="1:14" s="84" customFormat="1" ht="15" customHeight="1">
      <c r="A12" s="111" t="s">
        <v>33</v>
      </c>
      <c r="B12" s="112">
        <v>1294779964</v>
      </c>
      <c r="C12" s="112">
        <v>3488775533</v>
      </c>
      <c r="D12" s="112">
        <v>3669227520</v>
      </c>
      <c r="E12" s="112">
        <v>982367007</v>
      </c>
      <c r="F12" s="112">
        <v>1410899651</v>
      </c>
      <c r="G12" s="113">
        <v>565067577</v>
      </c>
      <c r="H12" s="112">
        <v>856761811</v>
      </c>
      <c r="I12" s="112">
        <v>1631231594</v>
      </c>
      <c r="J12" s="112">
        <v>1129327140</v>
      </c>
      <c r="K12" s="112">
        <v>2510583451</v>
      </c>
      <c r="L12" s="112">
        <v>751694528</v>
      </c>
      <c r="M12" s="112">
        <v>2084759086</v>
      </c>
      <c r="N12" s="114">
        <f t="shared" si="0"/>
        <v>20375474862</v>
      </c>
    </row>
    <row r="13" spans="1:14" s="84" customFormat="1" ht="15" customHeight="1">
      <c r="A13" s="111" t="s">
        <v>34</v>
      </c>
      <c r="B13" s="112">
        <v>1311921932</v>
      </c>
      <c r="C13" s="112">
        <v>3600934815</v>
      </c>
      <c r="D13" s="112">
        <v>3762809828</v>
      </c>
      <c r="E13" s="112">
        <v>1007488884</v>
      </c>
      <c r="F13" s="112">
        <v>1429512996</v>
      </c>
      <c r="G13" s="113">
        <v>572020791</v>
      </c>
      <c r="H13" s="112">
        <v>874103781</v>
      </c>
      <c r="I13" s="112">
        <v>1711173775</v>
      </c>
      <c r="J13" s="112">
        <v>1149082169</v>
      </c>
      <c r="K13" s="112">
        <v>2582595607</v>
      </c>
      <c r="L13" s="112">
        <v>782824898</v>
      </c>
      <c r="M13" s="112">
        <v>2242372034</v>
      </c>
      <c r="N13" s="114">
        <f t="shared" si="0"/>
        <v>21026841510</v>
      </c>
    </row>
    <row r="14" spans="1:14" s="84" customFormat="1" ht="15" customHeight="1">
      <c r="A14" s="111" t="s">
        <v>35</v>
      </c>
      <c r="B14" s="112">
        <v>1336992684</v>
      </c>
      <c r="C14" s="112">
        <v>3712867588</v>
      </c>
      <c r="D14" s="112">
        <v>3829775157.6999998</v>
      </c>
      <c r="E14" s="112">
        <v>1000330706.3</v>
      </c>
      <c r="F14" s="112">
        <v>1465083653.0999999</v>
      </c>
      <c r="G14" s="113">
        <v>567741908.03999996</v>
      </c>
      <c r="H14" s="112">
        <v>905892609.40999997</v>
      </c>
      <c r="I14" s="112">
        <v>1755247683.4000001</v>
      </c>
      <c r="J14" s="112">
        <v>1172736631</v>
      </c>
      <c r="K14" s="112">
        <v>2678898489</v>
      </c>
      <c r="L14" s="112">
        <v>839672232</v>
      </c>
      <c r="M14" s="112">
        <v>2379061034</v>
      </c>
      <c r="N14" s="114">
        <f t="shared" si="0"/>
        <v>21644300375.949997</v>
      </c>
    </row>
    <row r="15" spans="1:14" s="84" customFormat="1" ht="15" customHeight="1">
      <c r="A15" s="115" t="s">
        <v>36</v>
      </c>
      <c r="B15" s="112">
        <v>1322947434</v>
      </c>
      <c r="C15" s="112">
        <v>3733528473</v>
      </c>
      <c r="D15" s="112">
        <v>3892665324.3000002</v>
      </c>
      <c r="E15" s="112">
        <v>1014351583.5</v>
      </c>
      <c r="F15" s="112">
        <v>1483090066.4000001</v>
      </c>
      <c r="G15" s="113">
        <v>560242254.80999994</v>
      </c>
      <c r="H15" s="112">
        <v>933156574</v>
      </c>
      <c r="I15" s="112">
        <v>1843603516</v>
      </c>
      <c r="J15" s="112">
        <v>1191043820</v>
      </c>
      <c r="K15" s="112">
        <v>2753998468</v>
      </c>
      <c r="L15" s="112">
        <v>891822325</v>
      </c>
      <c r="M15" s="112">
        <v>2513201933</v>
      </c>
      <c r="N15" s="114">
        <f t="shared" si="0"/>
        <v>22133651772.009998</v>
      </c>
    </row>
    <row r="16" spans="1:14" s="84" customFormat="1" ht="15" customHeight="1">
      <c r="A16" s="115" t="s">
        <v>37</v>
      </c>
      <c r="B16" s="112">
        <v>1360266750</v>
      </c>
      <c r="C16" s="112">
        <v>3828121520</v>
      </c>
      <c r="D16" s="112">
        <v>3940005138.4000001</v>
      </c>
      <c r="E16" s="112">
        <v>1037991759.7</v>
      </c>
      <c r="F16" s="112">
        <v>1492506763.9000001</v>
      </c>
      <c r="G16" s="113">
        <v>566299817.89999998</v>
      </c>
      <c r="H16" s="112">
        <v>952914166</v>
      </c>
      <c r="I16" s="112">
        <v>1911180746</v>
      </c>
      <c r="J16" s="112">
        <v>1213900941</v>
      </c>
      <c r="K16" s="112">
        <v>2837862749</v>
      </c>
      <c r="L16" s="112">
        <v>920311286</v>
      </c>
      <c r="M16" s="112">
        <v>2743499217</v>
      </c>
      <c r="N16" s="114">
        <f t="shared" si="0"/>
        <v>22804860854.900002</v>
      </c>
    </row>
    <row r="17" spans="1:14" s="85" customFormat="1" ht="15" customHeight="1">
      <c r="A17" s="104" t="s">
        <v>53</v>
      </c>
      <c r="B17" s="116">
        <v>1372035094</v>
      </c>
      <c r="C17" s="116">
        <v>3926694879</v>
      </c>
      <c r="D17" s="116">
        <v>4014603456.0999999</v>
      </c>
      <c r="E17" s="116">
        <v>1053025788.8</v>
      </c>
      <c r="F17" s="116">
        <v>1522837717.2</v>
      </c>
      <c r="G17" s="113">
        <v>564348933.97000003</v>
      </c>
      <c r="H17" s="116">
        <v>976901062</v>
      </c>
      <c r="I17" s="116">
        <v>1912329537</v>
      </c>
      <c r="J17" s="116">
        <v>1235854436</v>
      </c>
      <c r="K17" s="116">
        <v>2906424882</v>
      </c>
      <c r="L17" s="116">
        <v>957063703</v>
      </c>
      <c r="M17" s="116">
        <v>2778681451</v>
      </c>
      <c r="N17" s="114">
        <f t="shared" si="0"/>
        <v>23220800940.07</v>
      </c>
    </row>
    <row r="18" spans="1:14" s="85" customFormat="1" ht="15" customHeight="1">
      <c r="A18" s="104" t="s">
        <v>54</v>
      </c>
      <c r="B18" s="116">
        <v>1431245570</v>
      </c>
      <c r="C18" s="116">
        <v>4008121479</v>
      </c>
      <c r="D18" s="116">
        <v>4158783799.3000002</v>
      </c>
      <c r="E18" s="116">
        <v>1101541273.2</v>
      </c>
      <c r="F18" s="116">
        <v>1574559287.4000001</v>
      </c>
      <c r="G18" s="113">
        <v>568560226.13</v>
      </c>
      <c r="H18" s="116">
        <v>1026787899</v>
      </c>
      <c r="I18" s="116">
        <v>2000792766</v>
      </c>
      <c r="J18" s="116">
        <v>1274050277</v>
      </c>
      <c r="K18" s="116">
        <v>3013551897</v>
      </c>
      <c r="L18" s="116">
        <v>1016263806</v>
      </c>
      <c r="M18" s="116">
        <v>2981623211</v>
      </c>
      <c r="N18" s="114">
        <f t="shared" si="0"/>
        <v>24155881491.029999</v>
      </c>
    </row>
    <row r="19" spans="1:14" s="85" customFormat="1" ht="15" customHeight="1">
      <c r="A19" s="104" t="s">
        <v>60</v>
      </c>
      <c r="B19" s="116">
        <v>1477603382</v>
      </c>
      <c r="C19" s="116">
        <v>4133525033</v>
      </c>
      <c r="D19" s="116">
        <v>4371331546.3000002</v>
      </c>
      <c r="E19" s="116">
        <v>1145654654.5999999</v>
      </c>
      <c r="F19" s="116">
        <v>1645333531.7</v>
      </c>
      <c r="G19" s="113">
        <v>579343229.00999999</v>
      </c>
      <c r="H19" s="116">
        <v>1064912291.8</v>
      </c>
      <c r="I19" s="116">
        <v>2121038047.5999999</v>
      </c>
      <c r="J19" s="116">
        <v>1314124683</v>
      </c>
      <c r="K19" s="116">
        <v>3119260075</v>
      </c>
      <c r="L19" s="116">
        <v>1081525903</v>
      </c>
      <c r="M19" s="116">
        <v>3050302167</v>
      </c>
      <c r="N19" s="114">
        <f t="shared" si="0"/>
        <v>25103954544.010002</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8.5662423246676802</v>
      </c>
      <c r="C23" s="120">
        <f>((C7-C6)/C6)*100</f>
        <v>4.4084836825524345</v>
      </c>
      <c r="D23" s="120">
        <f t="shared" ref="D23:N23" si="1">((D7-D6)/D6)*100</f>
        <v>5.5871338345622599</v>
      </c>
      <c r="E23" s="120">
        <f t="shared" si="1"/>
        <v>7.5165695059450286</v>
      </c>
      <c r="F23" s="120">
        <f t="shared" si="1"/>
        <v>7.5517009911091586</v>
      </c>
      <c r="G23" s="120">
        <f t="shared" si="1"/>
        <v>2.5399493408227465</v>
      </c>
      <c r="H23" s="120">
        <f t="shared" si="1"/>
        <v>6.9534572196516642</v>
      </c>
      <c r="I23" s="120">
        <f t="shared" si="1"/>
        <v>5.8952250962458628</v>
      </c>
      <c r="J23" s="120">
        <f t="shared" si="1"/>
        <v>5.5005672663563834</v>
      </c>
      <c r="K23" s="120">
        <f t="shared" si="1"/>
        <v>5.3605023409493215</v>
      </c>
      <c r="L23" s="120">
        <f t="shared" si="1"/>
        <v>5.8625329240169384</v>
      </c>
      <c r="M23" s="120">
        <f t="shared" si="1"/>
        <v>3.481991004242718</v>
      </c>
      <c r="N23" s="121">
        <f t="shared" si="1"/>
        <v>5.5359502626569812</v>
      </c>
    </row>
    <row r="24" spans="1:14" s="84" customFormat="1" ht="15" customHeight="1">
      <c r="A24" s="111" t="s">
        <v>29</v>
      </c>
      <c r="B24" s="120">
        <f t="shared" ref="B24:B35" si="2">((B8-B7)/B7)*100</f>
        <v>7.8944595198096099</v>
      </c>
      <c r="C24" s="120">
        <f t="shared" ref="C24" si="3">((C8-C7)/C7)*100</f>
        <v>6.3484993771891789</v>
      </c>
      <c r="D24" s="120">
        <f t="shared" ref="D24:N24" si="4">((D8-D7)/D7)*100</f>
        <v>8.2143280747754801</v>
      </c>
      <c r="E24" s="120">
        <f t="shared" si="4"/>
        <v>9.8639376113643138</v>
      </c>
      <c r="F24" s="120">
        <f t="shared" si="4"/>
        <v>8.0461835413752016</v>
      </c>
      <c r="G24" s="120">
        <f t="shared" si="4"/>
        <v>5.532922200643049</v>
      </c>
      <c r="H24" s="120">
        <f t="shared" si="4"/>
        <v>9.258894921397534</v>
      </c>
      <c r="I24" s="120">
        <f t="shared" si="4"/>
        <v>11.91527030152082</v>
      </c>
      <c r="J24" s="120">
        <f t="shared" si="4"/>
        <v>4.8028236198198364</v>
      </c>
      <c r="K24" s="120">
        <f t="shared" si="4"/>
        <v>5.3414342711648946</v>
      </c>
      <c r="L24" s="120">
        <f t="shared" si="4"/>
        <v>8.8020843994534808</v>
      </c>
      <c r="M24" s="120">
        <f t="shared" si="4"/>
        <v>7.6212654731104044</v>
      </c>
      <c r="N24" s="121">
        <f t="shared" si="4"/>
        <v>7.6150154802464591</v>
      </c>
    </row>
    <row r="25" spans="1:14" s="84" customFormat="1" ht="15" customHeight="1">
      <c r="A25" s="111" t="s">
        <v>30</v>
      </c>
      <c r="B25" s="120">
        <f t="shared" si="2"/>
        <v>5.6701931830526711</v>
      </c>
      <c r="C25" s="120">
        <f t="shared" ref="C25" si="5">((C9-C8)/C8)*100</f>
        <v>5.261842702834957</v>
      </c>
      <c r="D25" s="120">
        <f t="shared" ref="D25:N25" si="6">((D9-D8)/D8)*100</f>
        <v>2.9326473839257834</v>
      </c>
      <c r="E25" s="120">
        <f t="shared" si="6"/>
        <v>3.3801883079288664</v>
      </c>
      <c r="F25" s="120">
        <f t="shared" si="6"/>
        <v>2.5221130420932876</v>
      </c>
      <c r="G25" s="120">
        <f t="shared" si="6"/>
        <v>6.3671844148734333</v>
      </c>
      <c r="H25" s="120">
        <f t="shared" si="6"/>
        <v>3.9889579454317534</v>
      </c>
      <c r="I25" s="120">
        <f t="shared" si="6"/>
        <v>2.5879875453265004</v>
      </c>
      <c r="J25" s="120">
        <f t="shared" si="6"/>
        <v>5.2943757034546559</v>
      </c>
      <c r="K25" s="120">
        <f t="shared" si="6"/>
        <v>7.6653761185424374</v>
      </c>
      <c r="L25" s="120">
        <f t="shared" si="6"/>
        <v>5.5389994073891096</v>
      </c>
      <c r="M25" s="120">
        <f t="shared" si="6"/>
        <v>11.764837363904194</v>
      </c>
      <c r="N25" s="121">
        <f t="shared" si="6"/>
        <v>5.2161300657280592</v>
      </c>
    </row>
    <row r="26" spans="1:14" s="84" customFormat="1" ht="15" customHeight="1">
      <c r="A26" s="111" t="s">
        <v>31</v>
      </c>
      <c r="B26" s="120">
        <f t="shared" si="2"/>
        <v>5.4852598391819196</v>
      </c>
      <c r="C26" s="120">
        <f t="shared" ref="C26" si="7">((C10-C9)/C9)*100</f>
        <v>3.5646129862443052</v>
      </c>
      <c r="D26" s="120">
        <f t="shared" ref="D26:N26" si="8">((D10-D9)/D9)*100</f>
        <v>4.0151068813766599</v>
      </c>
      <c r="E26" s="120">
        <f t="shared" si="8"/>
        <v>2.5213701662160295</v>
      </c>
      <c r="F26" s="120">
        <f t="shared" si="8"/>
        <v>16.41007312569748</v>
      </c>
      <c r="G26" s="120">
        <f t="shared" si="8"/>
        <v>-18.41756913643442</v>
      </c>
      <c r="H26" s="120">
        <f t="shared" si="8"/>
        <v>6.8570446724092724</v>
      </c>
      <c r="I26" s="120">
        <f t="shared" si="8"/>
        <v>-7.7152418557006257</v>
      </c>
      <c r="J26" s="120">
        <f t="shared" si="8"/>
        <v>2.8895170788202473</v>
      </c>
      <c r="K26" s="120">
        <f t="shared" si="8"/>
        <v>3.8405643129391565</v>
      </c>
      <c r="L26" s="120">
        <f t="shared" si="8"/>
        <v>33.536018750501832</v>
      </c>
      <c r="M26" s="120">
        <f t="shared" si="8"/>
        <v>3.9774704833536734</v>
      </c>
      <c r="N26" s="121">
        <f t="shared" si="8"/>
        <v>3.7134128788015994</v>
      </c>
    </row>
    <row r="27" spans="1:14" s="84" customFormat="1" ht="15" customHeight="1">
      <c r="A27" s="111" t="s">
        <v>32</v>
      </c>
      <c r="B27" s="120">
        <f t="shared" si="2"/>
        <v>6.8340929878242057E-2</v>
      </c>
      <c r="C27" s="120">
        <f t="shared" ref="C27" si="9">((C11-C10)/C10)*100</f>
        <v>2.2024900461324801</v>
      </c>
      <c r="D27" s="120">
        <f t="shared" ref="D27:N27" si="10">((D11-D10)/D10)*100</f>
        <v>2.683619229372002</v>
      </c>
      <c r="E27" s="120">
        <f t="shared" si="10"/>
        <v>-3.1111630184878223</v>
      </c>
      <c r="F27" s="120">
        <f t="shared" si="10"/>
        <v>2.1579331062695335</v>
      </c>
      <c r="G27" s="120">
        <f t="shared" si="10"/>
        <v>-1.5984464652594617</v>
      </c>
      <c r="H27" s="120">
        <f t="shared" si="10"/>
        <v>3.9356220853137058</v>
      </c>
      <c r="I27" s="120">
        <f t="shared" si="10"/>
        <v>3.4697461809237136</v>
      </c>
      <c r="J27" s="120">
        <f t="shared" si="10"/>
        <v>0.71116589650883921</v>
      </c>
      <c r="K27" s="120">
        <f t="shared" si="10"/>
        <v>2.0440956310805376</v>
      </c>
      <c r="L27" s="120">
        <f t="shared" si="10"/>
        <v>4.5084624372628497</v>
      </c>
      <c r="M27" s="120">
        <f t="shared" si="10"/>
        <v>4.1855479433254477</v>
      </c>
      <c r="N27" s="121">
        <f t="shared" si="10"/>
        <v>2.1026031973190049</v>
      </c>
    </row>
    <row r="28" spans="1:14" s="84" customFormat="1" ht="15" customHeight="1">
      <c r="A28" s="111" t="s">
        <v>33</v>
      </c>
      <c r="B28" s="120">
        <f t="shared" si="2"/>
        <v>1.2329097294943021</v>
      </c>
      <c r="C28" s="120">
        <f t="shared" ref="C28" si="11">((C12-C11)/C11)*100</f>
        <v>4.1548132714052795</v>
      </c>
      <c r="D28" s="120">
        <f t="shared" ref="D28:N28" si="12">((D12-D11)/D11)*100</f>
        <v>3.8124607998754452</v>
      </c>
      <c r="E28" s="120">
        <f t="shared" si="12"/>
        <v>4.1416425342584686</v>
      </c>
      <c r="F28" s="120">
        <f t="shared" si="12"/>
        <v>3.6396006619828523</v>
      </c>
      <c r="G28" s="120">
        <f t="shared" si="12"/>
        <v>3.5081664963373291</v>
      </c>
      <c r="H28" s="120">
        <f t="shared" si="12"/>
        <v>3.8236821909855792</v>
      </c>
      <c r="I28" s="120">
        <f t="shared" si="12"/>
        <v>3.6616799289320676</v>
      </c>
      <c r="J28" s="120">
        <f t="shared" si="12"/>
        <v>1.5336765733456357</v>
      </c>
      <c r="K28" s="120">
        <f t="shared" si="12"/>
        <v>2.7225487016097878</v>
      </c>
      <c r="L28" s="120">
        <f t="shared" si="12"/>
        <v>2.9674262566122414</v>
      </c>
      <c r="M28" s="120">
        <f t="shared" si="12"/>
        <v>9.9700621940802865</v>
      </c>
      <c r="N28" s="121">
        <f t="shared" si="12"/>
        <v>3.9852894360089581</v>
      </c>
    </row>
    <row r="29" spans="1:14" s="84" customFormat="1" ht="15" customHeight="1">
      <c r="A29" s="111" t="s">
        <v>34</v>
      </c>
      <c r="B29" s="120">
        <f t="shared" si="2"/>
        <v>1.3239290440549325</v>
      </c>
      <c r="C29" s="120">
        <f t="shared" ref="C29" si="13">((C13-C12)/C12)*100</f>
        <v>3.2148609430184285</v>
      </c>
      <c r="D29" s="120">
        <f t="shared" ref="D29:N29" si="14">((D13-D12)/D12)*100</f>
        <v>2.5504634828422961</v>
      </c>
      <c r="E29" s="120">
        <f t="shared" si="14"/>
        <v>2.5572802039350249</v>
      </c>
      <c r="F29" s="120">
        <f t="shared" si="14"/>
        <v>1.3192536398182155</v>
      </c>
      <c r="G29" s="120">
        <f t="shared" si="14"/>
        <v>1.2305101695827789</v>
      </c>
      <c r="H29" s="120">
        <f t="shared" si="14"/>
        <v>2.0241296679363785</v>
      </c>
      <c r="I29" s="120">
        <f t="shared" si="14"/>
        <v>4.9007253963228479</v>
      </c>
      <c r="J29" s="120">
        <f t="shared" si="14"/>
        <v>1.7492742625489368</v>
      </c>
      <c r="K29" s="120">
        <f t="shared" si="14"/>
        <v>2.8683434510538404</v>
      </c>
      <c r="L29" s="120">
        <f t="shared" si="14"/>
        <v>4.1413591346510374</v>
      </c>
      <c r="M29" s="120">
        <f t="shared" si="14"/>
        <v>7.5602475633004627</v>
      </c>
      <c r="N29" s="121">
        <f t="shared" si="14"/>
        <v>3.1968170185559233</v>
      </c>
    </row>
    <row r="30" spans="1:14" s="84" customFormat="1" ht="15" customHeight="1">
      <c r="A30" s="111" t="s">
        <v>35</v>
      </c>
      <c r="B30" s="120">
        <f t="shared" si="2"/>
        <v>1.910994197785848</v>
      </c>
      <c r="C30" s="120">
        <f t="shared" ref="C30" si="15">((C14-C13)/C13)*100</f>
        <v>3.1084365241418568</v>
      </c>
      <c r="D30" s="120">
        <f t="shared" ref="D30:N30" si="16">((D14-D13)/D13)*100</f>
        <v>1.7796628785673463</v>
      </c>
      <c r="E30" s="120">
        <f t="shared" si="16"/>
        <v>-0.71049694082779058</v>
      </c>
      <c r="F30" s="120">
        <f t="shared" si="16"/>
        <v>2.4883059615080203</v>
      </c>
      <c r="G30" s="120">
        <f t="shared" si="16"/>
        <v>-0.74802927224371429</v>
      </c>
      <c r="H30" s="120">
        <f t="shared" si="16"/>
        <v>3.6367338868655423</v>
      </c>
      <c r="I30" s="120">
        <f t="shared" si="16"/>
        <v>2.5756535685570623</v>
      </c>
      <c r="J30" s="120">
        <f t="shared" si="16"/>
        <v>2.0585526986799842</v>
      </c>
      <c r="K30" s="120">
        <f t="shared" si="16"/>
        <v>3.7289183695262129</v>
      </c>
      <c r="L30" s="120">
        <f t="shared" si="16"/>
        <v>7.2618198712427766</v>
      </c>
      <c r="M30" s="120">
        <f t="shared" si="16"/>
        <v>6.0957324622074731</v>
      </c>
      <c r="N30" s="121">
        <f t="shared" si="16"/>
        <v>2.9365269417964854</v>
      </c>
    </row>
    <row r="31" spans="1:14" s="84" customFormat="1" ht="15" customHeight="1">
      <c r="A31" s="115" t="s">
        <v>36</v>
      </c>
      <c r="B31" s="120">
        <f t="shared" si="2"/>
        <v>-1.0505106099742876</v>
      </c>
      <c r="C31" s="120">
        <f t="shared" ref="C31" si="17">((C15-C14)/C14)*100</f>
        <v>0.55646705707405375</v>
      </c>
      <c r="D31" s="120">
        <f t="shared" ref="D31:N31" si="18">((D15-D14)/D14)*100</f>
        <v>1.6421373059866402</v>
      </c>
      <c r="E31" s="120">
        <f t="shared" si="18"/>
        <v>1.4016241940488003</v>
      </c>
      <c r="F31" s="120">
        <f t="shared" si="18"/>
        <v>1.229036530569436</v>
      </c>
      <c r="G31" s="120">
        <f t="shared" si="18"/>
        <v>-1.3209617123194004</v>
      </c>
      <c r="H31" s="120">
        <f t="shared" si="18"/>
        <v>3.0096243535706533</v>
      </c>
      <c r="I31" s="120">
        <f t="shared" si="18"/>
        <v>5.0338099537525309</v>
      </c>
      <c r="J31" s="120">
        <f t="shared" si="18"/>
        <v>1.5610656745998752</v>
      </c>
      <c r="K31" s="120">
        <f t="shared" si="18"/>
        <v>2.8033902482073483</v>
      </c>
      <c r="L31" s="120">
        <f t="shared" si="18"/>
        <v>6.2107678463755605</v>
      </c>
      <c r="M31" s="120">
        <f t="shared" si="18"/>
        <v>5.6383967070598491</v>
      </c>
      <c r="N31" s="121">
        <f t="shared" si="18"/>
        <v>2.2608787882270511</v>
      </c>
    </row>
    <row r="32" spans="1:14" s="84" customFormat="1" ht="15" customHeight="1">
      <c r="A32" s="115" t="s">
        <v>37</v>
      </c>
      <c r="B32" s="120">
        <f t="shared" si="2"/>
        <v>2.8209220594020969</v>
      </c>
      <c r="C32" s="120">
        <f t="shared" ref="C32:N32" si="19">((C16-C15)/C15)*100</f>
        <v>2.5336098996987615</v>
      </c>
      <c r="D32" s="120">
        <f t="shared" si="19"/>
        <v>1.2161285431984268</v>
      </c>
      <c r="E32" s="120">
        <f t="shared" si="19"/>
        <v>2.3305702465046774</v>
      </c>
      <c r="F32" s="120">
        <f t="shared" si="19"/>
        <v>0.63493766921774042</v>
      </c>
      <c r="G32" s="120">
        <f t="shared" si="19"/>
        <v>1.0812399525370306</v>
      </c>
      <c r="H32" s="120">
        <f t="shared" si="19"/>
        <v>2.117285839321537</v>
      </c>
      <c r="I32" s="120">
        <f t="shared" si="19"/>
        <v>3.6654969147932563</v>
      </c>
      <c r="J32" s="120">
        <f t="shared" si="19"/>
        <v>1.9190831282765064</v>
      </c>
      <c r="K32" s="120">
        <f t="shared" si="19"/>
        <v>3.0451825581770802</v>
      </c>
      <c r="L32" s="120">
        <f t="shared" si="19"/>
        <v>3.1944660053223042</v>
      </c>
      <c r="M32" s="120">
        <f t="shared" si="19"/>
        <v>9.1635009895561783</v>
      </c>
      <c r="N32" s="121">
        <f t="shared" si="19"/>
        <v>3.0325275277837691</v>
      </c>
    </row>
    <row r="33" spans="1:14" s="85" customFormat="1" ht="15" customHeight="1">
      <c r="A33" s="104" t="s">
        <v>53</v>
      </c>
      <c r="B33" s="122">
        <f t="shared" si="2"/>
        <v>0.86514972155277636</v>
      </c>
      <c r="C33" s="122">
        <f t="shared" ref="C33:N33" si="20">((C17-C16)/C16)*100</f>
        <v>2.5749798820388543</v>
      </c>
      <c r="D33" s="122">
        <f t="shared" si="20"/>
        <v>1.8933558480153025</v>
      </c>
      <c r="E33" s="122">
        <f t="shared" si="20"/>
        <v>1.4483765366639358</v>
      </c>
      <c r="F33" s="122">
        <f t="shared" si="20"/>
        <v>2.0322154668661967</v>
      </c>
      <c r="G33" s="122">
        <f t="shared" si="20"/>
        <v>-0.34449665501118776</v>
      </c>
      <c r="H33" s="122">
        <f t="shared" si="20"/>
        <v>2.5172147561504503</v>
      </c>
      <c r="I33" s="122">
        <f t="shared" si="20"/>
        <v>6.0108966794708389E-2</v>
      </c>
      <c r="J33" s="122">
        <f t="shared" si="20"/>
        <v>1.8085079480962361</v>
      </c>
      <c r="K33" s="122">
        <f t="shared" si="20"/>
        <v>2.4159777643989222</v>
      </c>
      <c r="L33" s="122">
        <f t="shared" si="20"/>
        <v>3.9934767245699083</v>
      </c>
      <c r="M33" s="122">
        <f t="shared" si="20"/>
        <v>1.2823854215811135</v>
      </c>
      <c r="N33" s="123">
        <f t="shared" si="20"/>
        <v>1.8239097700112763</v>
      </c>
    </row>
    <row r="34" spans="1:14" s="85" customFormat="1" ht="15" customHeight="1">
      <c r="A34" s="104" t="s">
        <v>54</v>
      </c>
      <c r="B34" s="122">
        <f t="shared" si="2"/>
        <v>4.315521975999836</v>
      </c>
      <c r="C34" s="122">
        <f t="shared" ref="C34:N34" si="21">((C18-C17)/C17)*100</f>
        <v>2.0736676138365171</v>
      </c>
      <c r="D34" s="122">
        <f t="shared" si="21"/>
        <v>3.5913968783373877</v>
      </c>
      <c r="E34" s="122">
        <f t="shared" si="21"/>
        <v>4.6072456074686494</v>
      </c>
      <c r="F34" s="122">
        <f t="shared" si="21"/>
        <v>3.396394088209155</v>
      </c>
      <c r="G34" s="122">
        <f t="shared" si="21"/>
        <v>0.7462213369262487</v>
      </c>
      <c r="H34" s="122">
        <f t="shared" si="21"/>
        <v>5.1066417000169047</v>
      </c>
      <c r="I34" s="122">
        <f t="shared" si="21"/>
        <v>4.625940628348931</v>
      </c>
      <c r="J34" s="122">
        <f t="shared" si="21"/>
        <v>3.0906423837119275</v>
      </c>
      <c r="K34" s="122">
        <f t="shared" si="21"/>
        <v>3.6858690435612642</v>
      </c>
      <c r="L34" s="122">
        <f t="shared" si="21"/>
        <v>6.1855969267700877</v>
      </c>
      <c r="M34" s="122">
        <f t="shared" si="21"/>
        <v>7.3035273592431675</v>
      </c>
      <c r="N34" s="123">
        <f t="shared" si="21"/>
        <v>4.0269091207203651</v>
      </c>
    </row>
    <row r="35" spans="1:14" s="85" customFormat="1" ht="15" customHeight="1">
      <c r="A35" s="104" t="s">
        <v>60</v>
      </c>
      <c r="B35" s="122">
        <f t="shared" si="2"/>
        <v>3.2389837894834494</v>
      </c>
      <c r="C35" s="122">
        <f t="shared" ref="C35:N35" si="22">((C19-C18)/C18)*100</f>
        <v>3.1287363583422967</v>
      </c>
      <c r="D35" s="122">
        <f t="shared" si="22"/>
        <v>5.1108150184622652</v>
      </c>
      <c r="E35" s="122">
        <f t="shared" si="22"/>
        <v>4.0046961900800664</v>
      </c>
      <c r="F35" s="122">
        <f t="shared" si="22"/>
        <v>4.494860553448345</v>
      </c>
      <c r="G35" s="122">
        <f t="shared" si="22"/>
        <v>1.8965454114503053</v>
      </c>
      <c r="H35" s="122">
        <f t="shared" si="22"/>
        <v>3.7129764420801723</v>
      </c>
      <c r="I35" s="122">
        <f t="shared" si="22"/>
        <v>6.0098818649967019</v>
      </c>
      <c r="J35" s="122">
        <f t="shared" si="22"/>
        <v>3.1454336397432456</v>
      </c>
      <c r="K35" s="122">
        <f t="shared" si="22"/>
        <v>3.5077603310974275</v>
      </c>
      <c r="L35" s="122">
        <f t="shared" si="22"/>
        <v>6.4217673220962865</v>
      </c>
      <c r="M35" s="122">
        <f t="shared" si="22"/>
        <v>2.3034082826637885</v>
      </c>
      <c r="N35" s="123">
        <f t="shared" si="22"/>
        <v>3.9248124864830918</v>
      </c>
    </row>
    <row r="36" spans="1:14" s="44" customFormat="1" ht="18.75" customHeight="1">
      <c r="A36" s="45" t="s">
        <v>0</v>
      </c>
      <c r="B36" s="46"/>
      <c r="C36" s="46"/>
      <c r="D36" s="46"/>
      <c r="E36" s="46"/>
      <c r="F36" s="46"/>
      <c r="G36" s="46"/>
      <c r="H36" s="46"/>
    </row>
    <row r="37" spans="1:14" s="48" customFormat="1" ht="30" customHeight="1">
      <c r="A37" s="47" t="s">
        <v>63</v>
      </c>
      <c r="B37" s="47"/>
      <c r="C37" s="47"/>
      <c r="D37" s="47"/>
      <c r="E37" s="47"/>
      <c r="F37" s="47"/>
      <c r="G37" s="47"/>
      <c r="H37" s="47"/>
    </row>
    <row r="38" spans="1:14" s="144" customFormat="1" ht="20.25" customHeight="1">
      <c r="A38" s="141" t="s">
        <v>109</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6.3216558682999997</v>
      </c>
      <c r="C41" s="130">
        <v>17.485345762000001</v>
      </c>
      <c r="D41" s="130">
        <v>18.170638411999999</v>
      </c>
      <c r="E41" s="130">
        <v>5.0220941501</v>
      </c>
      <c r="F41" s="130">
        <v>6.2051888079999999</v>
      </c>
      <c r="G41" s="124">
        <v>3.8153112983000002</v>
      </c>
      <c r="H41" s="130">
        <v>3.9486511319000002</v>
      </c>
      <c r="I41" s="130">
        <v>8.7535317539000008</v>
      </c>
      <c r="J41" s="130">
        <v>5.9541459505000001</v>
      </c>
      <c r="K41" s="130">
        <v>12.46500225</v>
      </c>
      <c r="L41" s="130">
        <v>2.7790138319</v>
      </c>
      <c r="M41" s="130">
        <v>9.0794207834999998</v>
      </c>
      <c r="N41" s="131">
        <f>SUM(B41:M41)</f>
        <v>100.00000000040001</v>
      </c>
    </row>
    <row r="42" spans="1:14" s="84" customFormat="1" ht="15" customHeight="1">
      <c r="A42" s="111" t="s">
        <v>28</v>
      </c>
      <c r="B42" s="130">
        <v>6.5031718687</v>
      </c>
      <c r="C42" s="130">
        <v>17.298545501</v>
      </c>
      <c r="D42" s="130">
        <v>18.179450936999999</v>
      </c>
      <c r="E42" s="130">
        <v>5.1163450313999999</v>
      </c>
      <c r="F42" s="130">
        <v>6.3237087419</v>
      </c>
      <c r="G42" s="124">
        <v>3.707000565</v>
      </c>
      <c r="H42" s="130">
        <v>4.0016874711000003</v>
      </c>
      <c r="I42" s="130">
        <v>8.7833313022000006</v>
      </c>
      <c r="J42" s="130">
        <v>5.9521497063000002</v>
      </c>
      <c r="K42" s="130">
        <v>12.444279844</v>
      </c>
      <c r="L42" s="130">
        <v>2.7876135340000001</v>
      </c>
      <c r="M42" s="130">
        <v>8.9027154965000008</v>
      </c>
      <c r="N42" s="131">
        <f t="shared" ref="N42:N51" si="23">SUM(B42:M42)</f>
        <v>99.999999999100027</v>
      </c>
    </row>
    <row r="43" spans="1:14" s="84" customFormat="1" ht="15" customHeight="1">
      <c r="A43" s="111" t="s">
        <v>29</v>
      </c>
      <c r="B43" s="130">
        <v>6.5200586629000004</v>
      </c>
      <c r="C43" s="130">
        <v>17.094959724999999</v>
      </c>
      <c r="D43" s="130">
        <v>18.280693071999998</v>
      </c>
      <c r="E43" s="130">
        <v>5.2232656272</v>
      </c>
      <c r="F43" s="130">
        <v>6.3490451806000001</v>
      </c>
      <c r="G43" s="124">
        <v>3.6352789662</v>
      </c>
      <c r="H43" s="130">
        <v>4.0628154813000004</v>
      </c>
      <c r="I43" s="130">
        <v>9.1343098586</v>
      </c>
      <c r="J43" s="130">
        <v>5.7966083362000003</v>
      </c>
      <c r="K43" s="130">
        <v>12.181369685</v>
      </c>
      <c r="L43" s="130">
        <v>2.8183628617999998</v>
      </c>
      <c r="M43" s="130">
        <v>8.9032325424999996</v>
      </c>
      <c r="N43" s="131">
        <f t="shared" si="23"/>
        <v>99.999999999299973</v>
      </c>
    </row>
    <row r="44" spans="1:14" s="84" customFormat="1" ht="15" customHeight="1">
      <c r="A44" s="111" t="s">
        <v>30</v>
      </c>
      <c r="B44" s="130">
        <v>6.5481961562000004</v>
      </c>
      <c r="C44" s="130">
        <v>17.102386872</v>
      </c>
      <c r="D44" s="130">
        <v>17.883951185000001</v>
      </c>
      <c r="E44" s="130">
        <v>5.1321235990999998</v>
      </c>
      <c r="F44" s="130">
        <v>6.1864804123999999</v>
      </c>
      <c r="G44" s="124">
        <v>3.6750485685999998</v>
      </c>
      <c r="H44" s="130">
        <v>4.0154294589999999</v>
      </c>
      <c r="I44" s="130">
        <v>8.9061483771999992</v>
      </c>
      <c r="J44" s="130">
        <v>5.8009190756000004</v>
      </c>
      <c r="K44" s="130">
        <v>12.464930501</v>
      </c>
      <c r="L44" s="130">
        <v>2.8270113738</v>
      </c>
      <c r="M44" s="130">
        <v>9.4573744206000008</v>
      </c>
      <c r="N44" s="131">
        <f t="shared" si="23"/>
        <v>100.00000000050001</v>
      </c>
    </row>
    <row r="45" spans="1:14" s="84" customFormat="1" ht="15" customHeight="1">
      <c r="A45" s="111" t="s">
        <v>31</v>
      </c>
      <c r="B45" s="130">
        <v>6.6600659822999999</v>
      </c>
      <c r="C45" s="130">
        <v>17.077849704999998</v>
      </c>
      <c r="D45" s="130">
        <v>17.935974165000001</v>
      </c>
      <c r="E45" s="130">
        <v>5.0731369128999999</v>
      </c>
      <c r="F45" s="130">
        <v>6.9438331765000001</v>
      </c>
      <c r="G45" s="124">
        <v>2.8908449490999999</v>
      </c>
      <c r="H45" s="130">
        <v>4.1371401554</v>
      </c>
      <c r="I45" s="130">
        <v>7.9247392035999997</v>
      </c>
      <c r="J45" s="130">
        <v>5.7548367731000001</v>
      </c>
      <c r="K45" s="130">
        <v>12.480212359999999</v>
      </c>
      <c r="L45" s="130">
        <v>3.6399134243</v>
      </c>
      <c r="M45" s="130">
        <v>9.4814531927000001</v>
      </c>
      <c r="N45" s="131">
        <f t="shared" si="23"/>
        <v>99.999999999899998</v>
      </c>
    </row>
    <row r="46" spans="1:14" s="84" customFormat="1" ht="15" customHeight="1">
      <c r="A46" s="111" t="s">
        <v>32</v>
      </c>
      <c r="B46" s="130">
        <v>6.5273727843999998</v>
      </c>
      <c r="C46" s="130">
        <v>17.094556944000001</v>
      </c>
      <c r="D46" s="130">
        <v>18.038039031</v>
      </c>
      <c r="E46" s="130">
        <v>4.8140823050000003</v>
      </c>
      <c r="F46" s="130">
        <v>6.9475960741999998</v>
      </c>
      <c r="G46" s="124">
        <v>2.7860566245</v>
      </c>
      <c r="H46" s="130">
        <v>4.2114130516000001</v>
      </c>
      <c r="I46" s="130">
        <v>8.0308506176000005</v>
      </c>
      <c r="J46" s="130">
        <v>5.6764108143999996</v>
      </c>
      <c r="K46" s="130">
        <v>12.473060859</v>
      </c>
      <c r="L46" s="130">
        <v>3.7256812605</v>
      </c>
      <c r="M46" s="130">
        <v>9.6748796333999998</v>
      </c>
      <c r="N46" s="131">
        <f t="shared" si="23"/>
        <v>99.999999999599993</v>
      </c>
    </row>
    <row r="47" spans="1:14" s="84" customFormat="1" ht="15" customHeight="1">
      <c r="A47" s="111" t="s">
        <v>33</v>
      </c>
      <c r="B47" s="130">
        <v>6.3546001886000001</v>
      </c>
      <c r="C47" s="130">
        <v>17.122425645</v>
      </c>
      <c r="D47" s="130">
        <v>18.008058928000001</v>
      </c>
      <c r="E47" s="130">
        <v>4.8213207970000003</v>
      </c>
      <c r="F47" s="130">
        <v>6.9244994806999998</v>
      </c>
      <c r="G47" s="124">
        <v>2.7732731670000002</v>
      </c>
      <c r="H47" s="130">
        <v>4.2048679444000001</v>
      </c>
      <c r="I47" s="130">
        <v>8.0058580477000003</v>
      </c>
      <c r="J47" s="130">
        <v>5.5425807135999996</v>
      </c>
      <c r="K47" s="130">
        <v>12.3215948</v>
      </c>
      <c r="L47" s="130">
        <v>3.6892123156999999</v>
      </c>
      <c r="M47" s="130">
        <v>10.231707973000001</v>
      </c>
      <c r="N47" s="131">
        <f t="shared" si="23"/>
        <v>100.0000000007</v>
      </c>
    </row>
    <row r="48" spans="1:14" s="84" customFormat="1" ht="15" customHeight="1">
      <c r="A48" s="111" t="s">
        <v>34</v>
      </c>
      <c r="B48" s="130">
        <v>6.2392724621999998</v>
      </c>
      <c r="C48" s="130">
        <v>17.125419493999999</v>
      </c>
      <c r="D48" s="130">
        <v>17.895268893000001</v>
      </c>
      <c r="E48" s="130">
        <v>4.7914418507000001</v>
      </c>
      <c r="F48" s="130">
        <v>6.7985151041999998</v>
      </c>
      <c r="G48" s="124">
        <v>2.7204313625999998</v>
      </c>
      <c r="H48" s="130">
        <v>4.1570855069999997</v>
      </c>
      <c r="I48" s="130">
        <v>8.1380447662000002</v>
      </c>
      <c r="J48" s="130">
        <v>5.4648348799999997</v>
      </c>
      <c r="K48" s="130">
        <v>12.28237539</v>
      </c>
      <c r="L48" s="130">
        <v>3.7229790200999999</v>
      </c>
      <c r="M48" s="130">
        <v>10.664331269</v>
      </c>
      <c r="N48" s="131">
        <f t="shared" si="23"/>
        <v>99.999999998999996</v>
      </c>
    </row>
    <row r="49" spans="1:14" s="84" customFormat="1" ht="15" customHeight="1">
      <c r="A49" s="111" t="s">
        <v>35</v>
      </c>
      <c r="B49" s="130">
        <v>6.1771120376999997</v>
      </c>
      <c r="C49" s="130">
        <v>17.154019873999999</v>
      </c>
      <c r="D49" s="130">
        <v>17.694150843999999</v>
      </c>
      <c r="E49" s="130">
        <v>4.6216818696999997</v>
      </c>
      <c r="F49" s="130">
        <v>6.7689120350999996</v>
      </c>
      <c r="G49" s="124">
        <v>2.6230550222</v>
      </c>
      <c r="H49" s="130">
        <v>4.1853633227999998</v>
      </c>
      <c r="I49" s="130">
        <v>8.1095145278</v>
      </c>
      <c r="J49" s="130">
        <v>5.4182237847000003</v>
      </c>
      <c r="K49" s="130">
        <v>12.376923451</v>
      </c>
      <c r="L49" s="130">
        <v>3.8794149840999999</v>
      </c>
      <c r="M49" s="130">
        <v>10.991628247</v>
      </c>
      <c r="N49" s="131">
        <f t="shared" si="23"/>
        <v>100.00000000009999</v>
      </c>
    </row>
    <row r="50" spans="1:14" s="84" customFormat="1" ht="15" customHeight="1">
      <c r="A50" s="115" t="s">
        <v>36</v>
      </c>
      <c r="B50" s="130">
        <v>5.9770861474999997</v>
      </c>
      <c r="C50" s="130">
        <v>16.868108847999999</v>
      </c>
      <c r="D50" s="130">
        <v>17.587090302</v>
      </c>
      <c r="E50" s="130">
        <v>4.5828478461</v>
      </c>
      <c r="F50" s="130">
        <v>6.7006117277000001</v>
      </c>
      <c r="G50" s="124">
        <v>2.5311785899000001</v>
      </c>
      <c r="H50" s="130">
        <v>4.2160082015000002</v>
      </c>
      <c r="I50" s="130">
        <v>8.3294141200999992</v>
      </c>
      <c r="J50" s="130">
        <v>5.3811446582000002</v>
      </c>
      <c r="K50" s="130">
        <v>12.442585147999999</v>
      </c>
      <c r="L50" s="130">
        <v>4.0292597632999998</v>
      </c>
      <c r="M50" s="130">
        <v>11.354664648</v>
      </c>
      <c r="N50" s="131">
        <f t="shared" si="23"/>
        <v>100.00000000030002</v>
      </c>
    </row>
    <row r="51" spans="1:14" s="84" customFormat="1" ht="15" customHeight="1">
      <c r="A51" s="115" t="s">
        <v>37</v>
      </c>
      <c r="B51" s="130">
        <v>5.9648105666999998</v>
      </c>
      <c r="C51" s="130">
        <v>16.786427878000001</v>
      </c>
      <c r="D51" s="130">
        <v>17.277040906</v>
      </c>
      <c r="E51" s="130">
        <v>4.5516250520000003</v>
      </c>
      <c r="F51" s="130">
        <v>6.5446870007999998</v>
      </c>
      <c r="G51" s="124">
        <v>2.4832417155000002</v>
      </c>
      <c r="H51" s="130">
        <v>4.1785572472999997</v>
      </c>
      <c r="I51" s="130">
        <v>8.3805849908999992</v>
      </c>
      <c r="J51" s="130">
        <v>5.3229920968000002</v>
      </c>
      <c r="K51" s="130">
        <v>12.444113415</v>
      </c>
      <c r="L51" s="130">
        <v>4.0355926389999999</v>
      </c>
      <c r="M51" s="130">
        <v>12.030326492</v>
      </c>
      <c r="N51" s="131">
        <f t="shared" si="23"/>
        <v>100.00000000000001</v>
      </c>
    </row>
    <row r="52" spans="1:14" s="85" customFormat="1" ht="15" customHeight="1">
      <c r="A52" s="104" t="s">
        <v>53</v>
      </c>
      <c r="B52" s="132">
        <v>5.9086467238999996</v>
      </c>
      <c r="C52" s="132">
        <v>16.910247365</v>
      </c>
      <c r="D52" s="132">
        <v>17.288824215999998</v>
      </c>
      <c r="E52" s="132">
        <v>4.5348383611000003</v>
      </c>
      <c r="F52" s="132">
        <v>6.5580757577000002</v>
      </c>
      <c r="G52" s="124">
        <v>2.4303594670000002</v>
      </c>
      <c r="H52" s="132">
        <v>4.2070084684999998</v>
      </c>
      <c r="I52" s="132">
        <v>8.2354159183999993</v>
      </c>
      <c r="J52" s="132">
        <v>5.3221869443000003</v>
      </c>
      <c r="K52" s="132">
        <v>12.516471286</v>
      </c>
      <c r="L52" s="132">
        <v>4.1215792059999998</v>
      </c>
      <c r="M52" s="132">
        <v>11.966346287</v>
      </c>
      <c r="N52" s="133">
        <f t="shared" ref="N52:N53" si="24">SUM(B52:M52)</f>
        <v>100.0000000009</v>
      </c>
    </row>
    <row r="53" spans="1:14" s="85" customFormat="1" ht="15" customHeight="1">
      <c r="A53" s="104" t="s">
        <v>54</v>
      </c>
      <c r="B53" s="134">
        <v>5.9250397072999998</v>
      </c>
      <c r="C53" s="134">
        <v>16.592735315999999</v>
      </c>
      <c r="D53" s="134">
        <v>17.216443956999999</v>
      </c>
      <c r="E53" s="134">
        <v>4.5601369322999998</v>
      </c>
      <c r="F53" s="134">
        <v>6.5183267601999999</v>
      </c>
      <c r="G53" s="124">
        <v>2.3537134273000002</v>
      </c>
      <c r="H53" s="134">
        <v>4.2506745174000002</v>
      </c>
      <c r="I53" s="134">
        <v>8.2828389713000004</v>
      </c>
      <c r="J53" s="134">
        <v>5.2742860055999996</v>
      </c>
      <c r="K53" s="134">
        <v>12.475437496</v>
      </c>
      <c r="L53" s="134">
        <v>4.2071071030000002</v>
      </c>
      <c r="M53" s="134">
        <v>12.343259807000001</v>
      </c>
      <c r="N53" s="133">
        <f t="shared" si="24"/>
        <v>100.00000000039999</v>
      </c>
    </row>
    <row r="54" spans="1:14" s="85" customFormat="1" ht="15" customHeight="1">
      <c r="A54" s="104" t="s">
        <v>60</v>
      </c>
      <c r="B54" s="134">
        <v>5.8859387249999999</v>
      </c>
      <c r="C54" s="134">
        <v>16.465633037</v>
      </c>
      <c r="D54" s="134">
        <v>17.412920099000001</v>
      </c>
      <c r="E54" s="134">
        <v>4.5636421646000001</v>
      </c>
      <c r="F54" s="134">
        <v>6.5540810664000002</v>
      </c>
      <c r="G54" s="124">
        <v>2.3077767607999999</v>
      </c>
      <c r="H54" s="134">
        <v>4.2420101180999996</v>
      </c>
      <c r="I54" s="134">
        <v>8.4490196312000005</v>
      </c>
      <c r="J54" s="134">
        <v>5.2347317659000003</v>
      </c>
      <c r="K54" s="134">
        <v>12.425373339</v>
      </c>
      <c r="L54" s="134">
        <v>4.3081893774999998</v>
      </c>
      <c r="M54" s="134">
        <v>12.150683916</v>
      </c>
      <c r="N54" s="133">
        <f t="shared" ref="N54" si="25">SUM(B54:M54)</f>
        <v>100.00000000049999</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2.8713363109531773</v>
      </c>
      <c r="C58" s="120">
        <f>((C42-C41)/C41)*100</f>
        <v>-1.0683246619347113</v>
      </c>
      <c r="D58" s="120">
        <f t="shared" ref="D58:N58" si="26">((D42-D41)/D41)*100</f>
        <v>4.8498708742010371E-2</v>
      </c>
      <c r="E58" s="120">
        <f t="shared" si="26"/>
        <v>1.876724698562712</v>
      </c>
      <c r="F58" s="120">
        <f t="shared" si="26"/>
        <v>1.9100133383080782</v>
      </c>
      <c r="G58" s="120">
        <f t="shared" si="26"/>
        <v>-2.8388439325582824</v>
      </c>
      <c r="H58" s="120">
        <f t="shared" si="26"/>
        <v>1.3431507982950195</v>
      </c>
      <c r="I58" s="120">
        <f t="shared" si="26"/>
        <v>0.34042885931981715</v>
      </c>
      <c r="J58" s="120">
        <f t="shared" si="26"/>
        <v>-3.3526961156070609E-2</v>
      </c>
      <c r="K58" s="120">
        <f t="shared" si="26"/>
        <v>-0.16624470324503218</v>
      </c>
      <c r="L58" s="120">
        <f t="shared" si="26"/>
        <v>0.30945157599739553</v>
      </c>
      <c r="M58" s="120">
        <f t="shared" si="26"/>
        <v>-1.946217619092232</v>
      </c>
      <c r="N58" s="121">
        <f t="shared" si="26"/>
        <v>-1.2999805676320488E-9</v>
      </c>
    </row>
    <row r="59" spans="1:14" s="84" customFormat="1" ht="15" customHeight="1">
      <c r="A59" s="111" t="s">
        <v>29</v>
      </c>
      <c r="B59" s="120">
        <f t="shared" ref="B59:B70" si="27">((B43-B42)/B42)*100</f>
        <v>0.25967012007290069</v>
      </c>
      <c r="C59" s="120">
        <f t="shared" ref="C59" si="28">((C43-C42)/C42)*100</f>
        <v>-1.1768953406413949</v>
      </c>
      <c r="D59" s="120">
        <f t="shared" ref="D59:N59" si="29">((D43-D42)/D42)*100</f>
        <v>0.55690425057857562</v>
      </c>
      <c r="E59" s="120">
        <f t="shared" si="29"/>
        <v>2.0897847026306424</v>
      </c>
      <c r="F59" s="120">
        <f t="shared" si="29"/>
        <v>0.40065790083158748</v>
      </c>
      <c r="G59" s="120">
        <f t="shared" si="29"/>
        <v>-1.9347609352198722</v>
      </c>
      <c r="H59" s="120">
        <f t="shared" si="29"/>
        <v>1.5275558284214761</v>
      </c>
      <c r="I59" s="120">
        <f t="shared" si="29"/>
        <v>3.9959617179883473</v>
      </c>
      <c r="J59" s="120">
        <f t="shared" si="29"/>
        <v>-2.6131965386449965</v>
      </c>
      <c r="K59" s="120">
        <f t="shared" si="29"/>
        <v>-2.1126988648263354</v>
      </c>
      <c r="L59" s="120">
        <f t="shared" si="29"/>
        <v>1.1030699709610365</v>
      </c>
      <c r="M59" s="120">
        <f t="shared" si="29"/>
        <v>5.8077336089429159E-3</v>
      </c>
      <c r="N59" s="121">
        <f t="shared" si="29"/>
        <v>1.9994672584469165E-10</v>
      </c>
    </row>
    <row r="60" spans="1:14" s="84" customFormat="1" ht="15" customHeight="1">
      <c r="A60" s="111" t="s">
        <v>30</v>
      </c>
      <c r="B60" s="120">
        <f t="shared" si="27"/>
        <v>0.43155276286248945</v>
      </c>
      <c r="C60" s="120">
        <f t="shared" ref="C60" si="30">((C44-C43)/C43)*100</f>
        <v>4.344641414474789E-2</v>
      </c>
      <c r="D60" s="120">
        <f t="shared" ref="D60:N60" si="31">((D44-D43)/D43)*100</f>
        <v>-2.1702781477561994</v>
      </c>
      <c r="E60" s="120">
        <f t="shared" si="31"/>
        <v>-1.7449242409840457</v>
      </c>
      <c r="F60" s="120">
        <f t="shared" si="31"/>
        <v>-2.5604600940111353</v>
      </c>
      <c r="G60" s="120">
        <f t="shared" si="31"/>
        <v>1.0939903861510649</v>
      </c>
      <c r="H60" s="120">
        <f t="shared" si="31"/>
        <v>-1.1663345903377844</v>
      </c>
      <c r="I60" s="120">
        <f t="shared" si="31"/>
        <v>-2.4978513421589876</v>
      </c>
      <c r="J60" s="120">
        <f t="shared" si="31"/>
        <v>7.4366580420475364E-2</v>
      </c>
      <c r="K60" s="120">
        <f t="shared" si="31"/>
        <v>2.3278237450520294</v>
      </c>
      <c r="L60" s="120">
        <f t="shared" si="31"/>
        <v>0.30686297059976975</v>
      </c>
      <c r="M60" s="120">
        <f t="shared" si="31"/>
        <v>6.224052617459769</v>
      </c>
      <c r="N60" s="121">
        <f t="shared" si="31"/>
        <v>1.2000356264336338E-9</v>
      </c>
    </row>
    <row r="61" spans="1:14" s="84" customFormat="1" ht="15" customHeight="1">
      <c r="A61" s="111" t="s">
        <v>31</v>
      </c>
      <c r="B61" s="120">
        <f t="shared" si="27"/>
        <v>1.7084067647252486</v>
      </c>
      <c r="C61" s="120">
        <f t="shared" ref="C61" si="32">((C45-C44)/C44)*100</f>
        <v>-0.14347217837864532</v>
      </c>
      <c r="D61" s="120">
        <f t="shared" ref="D61:N61" si="33">((D45-D44)/D44)*100</f>
        <v>0.29089198165355129</v>
      </c>
      <c r="E61" s="120">
        <f t="shared" si="33"/>
        <v>-1.1493621511832679</v>
      </c>
      <c r="F61" s="120">
        <f t="shared" si="33"/>
        <v>12.242061941746142</v>
      </c>
      <c r="G61" s="120">
        <f t="shared" si="33"/>
        <v>-21.33859199032954</v>
      </c>
      <c r="H61" s="120">
        <f t="shared" si="33"/>
        <v>3.0310754464183973</v>
      </c>
      <c r="I61" s="120">
        <f t="shared" si="33"/>
        <v>-11.019456807079878</v>
      </c>
      <c r="J61" s="120">
        <f t="shared" si="33"/>
        <v>-0.79439657577422684</v>
      </c>
      <c r="K61" s="120">
        <f t="shared" si="33"/>
        <v>0.12259883036470928</v>
      </c>
      <c r="L61" s="120">
        <f t="shared" si="33"/>
        <v>28.75482065738267</v>
      </c>
      <c r="M61" s="120">
        <f t="shared" si="33"/>
        <v>0.25460313855768535</v>
      </c>
      <c r="N61" s="121">
        <f t="shared" si="33"/>
        <v>-6.0001070778225892E-10</v>
      </c>
    </row>
    <row r="62" spans="1:14" s="84" customFormat="1" ht="15" customHeight="1">
      <c r="A62" s="111" t="s">
        <v>32</v>
      </c>
      <c r="B62" s="120">
        <f t="shared" si="27"/>
        <v>-1.9923706199405489</v>
      </c>
      <c r="C62" s="120">
        <f t="shared" ref="C62" si="34">((C46-C45)/C45)*100</f>
        <v>9.7829874888234719E-2</v>
      </c>
      <c r="D62" s="120">
        <f t="shared" ref="D62:N62" si="35">((D46-D45)/D45)*100</f>
        <v>0.56905114303279436</v>
      </c>
      <c r="E62" s="120">
        <f t="shared" si="35"/>
        <v>-5.1063989075728298</v>
      </c>
      <c r="F62" s="120">
        <f t="shared" si="35"/>
        <v>5.4190496867558384E-2</v>
      </c>
      <c r="G62" s="120">
        <f t="shared" si="35"/>
        <v>-3.6248337923700609</v>
      </c>
      <c r="H62" s="120">
        <f t="shared" si="35"/>
        <v>1.7952714534714385</v>
      </c>
      <c r="I62" s="120">
        <f t="shared" si="35"/>
        <v>1.3389893506122847</v>
      </c>
      <c r="J62" s="120">
        <f t="shared" si="35"/>
        <v>-1.3627833732242274</v>
      </c>
      <c r="K62" s="120">
        <f t="shared" si="35"/>
        <v>-5.7302718845716596E-2</v>
      </c>
      <c r="L62" s="120">
        <f t="shared" si="35"/>
        <v>2.3563152801221987</v>
      </c>
      <c r="M62" s="120">
        <f t="shared" si="35"/>
        <v>2.0400505784168548</v>
      </c>
      <c r="N62" s="121">
        <f t="shared" si="35"/>
        <v>-3.0000535389292951E-10</v>
      </c>
    </row>
    <row r="63" spans="1:14" s="84" customFormat="1" ht="15" customHeight="1">
      <c r="A63" s="111" t="s">
        <v>33</v>
      </c>
      <c r="B63" s="120">
        <f t="shared" si="27"/>
        <v>-2.6468933444848601</v>
      </c>
      <c r="C63" s="120">
        <f t="shared" ref="C63" si="36">((C47-C46)/C46)*100</f>
        <v>0.16302675226561381</v>
      </c>
      <c r="D63" s="120">
        <f t="shared" ref="D63:N63" si="37">((D47-D46)/D46)*100</f>
        <v>-0.16620489039011524</v>
      </c>
      <c r="E63" s="120">
        <f t="shared" si="37"/>
        <v>0.15036078615610476</v>
      </c>
      <c r="F63" s="120">
        <f t="shared" si="37"/>
        <v>-0.33244007356399974</v>
      </c>
      <c r="G63" s="120">
        <f t="shared" si="37"/>
        <v>-0.45883695929166757</v>
      </c>
      <c r="H63" s="120">
        <f t="shared" si="37"/>
        <v>-0.15541356594108938</v>
      </c>
      <c r="I63" s="120">
        <f t="shared" si="37"/>
        <v>-0.31120700770137316</v>
      </c>
      <c r="J63" s="120">
        <f t="shared" si="37"/>
        <v>-2.3576535450975098</v>
      </c>
      <c r="K63" s="120">
        <f t="shared" si="37"/>
        <v>-1.2143455460710708</v>
      </c>
      <c r="L63" s="120">
        <f t="shared" si="37"/>
        <v>-0.97885305398094946</v>
      </c>
      <c r="M63" s="120">
        <f t="shared" si="37"/>
        <v>5.7554032783797764</v>
      </c>
      <c r="N63" s="121">
        <f t="shared" si="37"/>
        <v>1.1000054200893265E-9</v>
      </c>
    </row>
    <row r="64" spans="1:14" s="84" customFormat="1" ht="15" customHeight="1">
      <c r="A64" s="111" t="s">
        <v>34</v>
      </c>
      <c r="B64" s="120">
        <f t="shared" si="27"/>
        <v>-1.8148699049059844</v>
      </c>
      <c r="C64" s="120">
        <f t="shared" ref="C64" si="38">((C48-C47)/C47)*100</f>
        <v>1.7484958393575875E-2</v>
      </c>
      <c r="D64" s="120">
        <f t="shared" ref="D64:N64" si="39">((D48-D47)/D47)*100</f>
        <v>-0.62633088580483864</v>
      </c>
      <c r="E64" s="120">
        <f t="shared" si="39"/>
        <v>-0.61972533166828403</v>
      </c>
      <c r="F64" s="120">
        <f t="shared" si="39"/>
        <v>-1.8194004758198661</v>
      </c>
      <c r="G64" s="120">
        <f t="shared" si="39"/>
        <v>-1.9053948608013305</v>
      </c>
      <c r="H64" s="120">
        <f t="shared" si="39"/>
        <v>-1.1363600006425076</v>
      </c>
      <c r="I64" s="120">
        <f t="shared" si="39"/>
        <v>1.6511249351713866</v>
      </c>
      <c r="J64" s="120">
        <f t="shared" si="39"/>
        <v>-1.4027009730184452</v>
      </c>
      <c r="K64" s="120">
        <f t="shared" si="39"/>
        <v>-0.31829816380586873</v>
      </c>
      <c r="L64" s="120">
        <f t="shared" si="39"/>
        <v>0.9152822204431218</v>
      </c>
      <c r="M64" s="120">
        <f t="shared" si="39"/>
        <v>4.2282607863870778</v>
      </c>
      <c r="N64" s="121">
        <f t="shared" si="39"/>
        <v>-1.7000019170035701E-9</v>
      </c>
    </row>
    <row r="65" spans="1:14" s="84" customFormat="1" ht="15" customHeight="1">
      <c r="A65" s="111" t="s">
        <v>35</v>
      </c>
      <c r="B65" s="120">
        <f t="shared" si="27"/>
        <v>-0.99627680753794079</v>
      </c>
      <c r="C65" s="120">
        <f t="shared" ref="C65" si="40">((C49-C48)/C48)*100</f>
        <v>0.16700542728323031</v>
      </c>
      <c r="D65" s="120">
        <f t="shared" ref="D65:N65" si="41">((D49-D48)/D48)*100</f>
        <v>-1.1238615647662709</v>
      </c>
      <c r="E65" s="120">
        <f t="shared" si="41"/>
        <v>-3.5429832248762332</v>
      </c>
      <c r="F65" s="120">
        <f t="shared" si="41"/>
        <v>-0.43543433597304165</v>
      </c>
      <c r="G65" s="120">
        <f t="shared" si="41"/>
        <v>-3.5794448534417098</v>
      </c>
      <c r="H65" s="120">
        <f t="shared" si="41"/>
        <v>0.68023175737867037</v>
      </c>
      <c r="I65" s="120">
        <f t="shared" si="41"/>
        <v>-0.35057853845306519</v>
      </c>
      <c r="J65" s="120">
        <f t="shared" si="41"/>
        <v>-0.85292778873493447</v>
      </c>
      <c r="K65" s="120">
        <f t="shared" si="41"/>
        <v>0.76978644600765089</v>
      </c>
      <c r="L65" s="120">
        <f t="shared" si="41"/>
        <v>4.2019029157945145</v>
      </c>
      <c r="M65" s="120">
        <f t="shared" si="41"/>
        <v>3.0690811242090241</v>
      </c>
      <c r="N65" s="121">
        <f t="shared" si="41"/>
        <v>1.0999912092412112E-9</v>
      </c>
    </row>
    <row r="66" spans="1:14" s="84" customFormat="1" ht="15" customHeight="1">
      <c r="A66" s="115" t="s">
        <v>36</v>
      </c>
      <c r="B66" s="120">
        <f t="shared" si="27"/>
        <v>-3.2381781159092937</v>
      </c>
      <c r="C66" s="120">
        <f t="shared" ref="C66" si="42">((C50-C49)/C49)*100</f>
        <v>-1.66672901220868</v>
      </c>
      <c r="D66" s="120">
        <f t="shared" ref="D66:N66" si="43">((D50-D49)/D49)*100</f>
        <v>-0.60506176839960069</v>
      </c>
      <c r="E66" s="120">
        <f t="shared" si="43"/>
        <v>-0.84025739319267645</v>
      </c>
      <c r="F66" s="120">
        <f t="shared" si="43"/>
        <v>-1.0090293247397839</v>
      </c>
      <c r="G66" s="120">
        <f t="shared" si="43"/>
        <v>-3.5026498309189704</v>
      </c>
      <c r="H66" s="120">
        <f t="shared" si="43"/>
        <v>0.73219160050122178</v>
      </c>
      <c r="I66" s="120">
        <f t="shared" si="43"/>
        <v>2.7116246175546941</v>
      </c>
      <c r="J66" s="120">
        <f t="shared" si="43"/>
        <v>-0.68434099390106928</v>
      </c>
      <c r="K66" s="120">
        <f t="shared" si="43"/>
        <v>0.53051711323862394</v>
      </c>
      <c r="L66" s="120">
        <f t="shared" si="43"/>
        <v>3.8625612318905609</v>
      </c>
      <c r="M66" s="120">
        <f t="shared" si="43"/>
        <v>3.302844609024016</v>
      </c>
      <c r="N66" s="121">
        <f t="shared" si="43"/>
        <v>2.0003199097098338E-10</v>
      </c>
    </row>
    <row r="67" spans="1:14" s="84" customFormat="1" ht="15" customHeight="1">
      <c r="A67" s="115" t="s">
        <v>37</v>
      </c>
      <c r="B67" s="120">
        <f t="shared" si="27"/>
        <v>-0.20537734436259281</v>
      </c>
      <c r="C67" s="120">
        <f t="shared" ref="C67:N67" si="44">((C51-C50)/C50)*100</f>
        <v>-0.48423312142476399</v>
      </c>
      <c r="D67" s="120">
        <f t="shared" si="44"/>
        <v>-1.7629374198683756</v>
      </c>
      <c r="E67" s="120">
        <f t="shared" si="44"/>
        <v>-0.68129676455591237</v>
      </c>
      <c r="F67" s="120">
        <f t="shared" si="44"/>
        <v>-2.3270222665703071</v>
      </c>
      <c r="G67" s="120">
        <f t="shared" si="44"/>
        <v>-1.8938558737530169</v>
      </c>
      <c r="H67" s="120">
        <f t="shared" si="44"/>
        <v>-0.88830363723381744</v>
      </c>
      <c r="I67" s="120">
        <f t="shared" si="44"/>
        <v>0.6143393768418578</v>
      </c>
      <c r="J67" s="120">
        <f t="shared" si="44"/>
        <v>-1.080672702440453</v>
      </c>
      <c r="K67" s="120">
        <f t="shared" si="44"/>
        <v>1.2282552072764755E-2</v>
      </c>
      <c r="L67" s="120">
        <f t="shared" si="44"/>
        <v>0.15717218725092549</v>
      </c>
      <c r="M67" s="120">
        <f t="shared" si="44"/>
        <v>5.9505222298133731</v>
      </c>
      <c r="N67" s="121">
        <f t="shared" si="44"/>
        <v>-3.0000535389172942E-10</v>
      </c>
    </row>
    <row r="68" spans="1:14" s="85" customFormat="1" ht="15" customHeight="1">
      <c r="A68" s="104" t="s">
        <v>53</v>
      </c>
      <c r="B68" s="122">
        <f t="shared" si="27"/>
        <v>-0.94158636174547539</v>
      </c>
      <c r="C68" s="122">
        <f t="shared" ref="C68:N68" si="45">((C52-C51)/C51)*100</f>
        <v>0.73761665018841993</v>
      </c>
      <c r="D68" s="122">
        <f t="shared" si="45"/>
        <v>6.8202130585373041E-2</v>
      </c>
      <c r="E68" s="122">
        <f t="shared" si="45"/>
        <v>-0.36880654070185187</v>
      </c>
      <c r="F68" s="122">
        <f t="shared" si="45"/>
        <v>0.20457444180850534</v>
      </c>
      <c r="G68" s="122">
        <f t="shared" si="45"/>
        <v>-2.1295650830089321</v>
      </c>
      <c r="H68" s="122">
        <f t="shared" si="45"/>
        <v>0.68088623695137906</v>
      </c>
      <c r="I68" s="122">
        <f t="shared" si="45"/>
        <v>-1.7322069122576851</v>
      </c>
      <c r="J68" s="122">
        <f t="shared" si="45"/>
        <v>-1.5125938294816106E-2</v>
      </c>
      <c r="K68" s="122">
        <f t="shared" si="45"/>
        <v>0.58146264492237809</v>
      </c>
      <c r="L68" s="122">
        <f t="shared" si="45"/>
        <v>2.1307048231039247</v>
      </c>
      <c r="M68" s="122">
        <f t="shared" si="45"/>
        <v>-0.53182434443941284</v>
      </c>
      <c r="N68" s="123">
        <f t="shared" si="45"/>
        <v>8.9998763996845799E-10</v>
      </c>
    </row>
    <row r="69" spans="1:14" s="85" customFormat="1" ht="15" customHeight="1">
      <c r="A69" s="104" t="s">
        <v>54</v>
      </c>
      <c r="B69" s="122">
        <f t="shared" si="27"/>
        <v>0.27744057422983148</v>
      </c>
      <c r="C69" s="122">
        <f t="shared" ref="C69:N69" si="46">((C53-C52)/C52)*100</f>
        <v>-1.8776310135898546</v>
      </c>
      <c r="D69" s="122">
        <f t="shared" si="46"/>
        <v>-0.41865344974133384</v>
      </c>
      <c r="E69" s="122">
        <f t="shared" si="46"/>
        <v>0.55787150909306005</v>
      </c>
      <c r="F69" s="122">
        <f t="shared" si="46"/>
        <v>-0.60610762925893291</v>
      </c>
      <c r="G69" s="122">
        <f t="shared" si="46"/>
        <v>-3.1536914905271476</v>
      </c>
      <c r="H69" s="122">
        <f t="shared" si="46"/>
        <v>1.0379358450773339</v>
      </c>
      <c r="I69" s="122">
        <f t="shared" si="46"/>
        <v>0.57584283987461959</v>
      </c>
      <c r="J69" s="122">
        <f t="shared" si="46"/>
        <v>-0.90002360310364549</v>
      </c>
      <c r="K69" s="122">
        <f t="shared" si="46"/>
        <v>-0.32783832649300726</v>
      </c>
      <c r="L69" s="122">
        <f t="shared" si="46"/>
        <v>2.07512442986642</v>
      </c>
      <c r="M69" s="122">
        <f t="shared" si="46"/>
        <v>3.149779481222867</v>
      </c>
      <c r="N69" s="123">
        <f t="shared" si="46"/>
        <v>-5.0000892314988243E-10</v>
      </c>
    </row>
    <row r="70" spans="1:14" s="85" customFormat="1" ht="15" customHeight="1">
      <c r="A70" s="104" t="s">
        <v>60</v>
      </c>
      <c r="B70" s="122">
        <f t="shared" si="27"/>
        <v>-0.65992776810972587</v>
      </c>
      <c r="C70" s="122">
        <f t="shared" ref="C70:N70" si="47">((C54-C53)/C53)*100</f>
        <v>-0.7660116103788932</v>
      </c>
      <c r="D70" s="122">
        <f t="shared" si="47"/>
        <v>1.1412121021665267</v>
      </c>
      <c r="E70" s="122">
        <f t="shared" si="47"/>
        <v>7.6866821151185899E-2</v>
      </c>
      <c r="F70" s="122">
        <f t="shared" si="47"/>
        <v>0.54851969708409143</v>
      </c>
      <c r="G70" s="122">
        <f t="shared" si="47"/>
        <v>-1.951667776000042</v>
      </c>
      <c r="H70" s="122">
        <f t="shared" si="47"/>
        <v>-0.20383586803772399</v>
      </c>
      <c r="I70" s="122">
        <f t="shared" si="47"/>
        <v>2.0063248902437367</v>
      </c>
      <c r="J70" s="122">
        <f t="shared" si="47"/>
        <v>-0.74994491497052607</v>
      </c>
      <c r="K70" s="122">
        <f t="shared" si="47"/>
        <v>-0.40130181419330291</v>
      </c>
      <c r="L70" s="122">
        <f t="shared" si="47"/>
        <v>2.4026551267953189</v>
      </c>
      <c r="M70" s="122">
        <f t="shared" si="47"/>
        <v>-1.560170441286415</v>
      </c>
      <c r="N70" s="123">
        <f t="shared" si="47"/>
        <v>1.0000178463047651E-10</v>
      </c>
    </row>
    <row r="71" spans="1:14" s="44" customFormat="1" ht="18.75" customHeight="1">
      <c r="A71" s="45" t="s">
        <v>0</v>
      </c>
      <c r="B71" s="46"/>
      <c r="C71" s="46"/>
      <c r="D71" s="46"/>
      <c r="E71" s="46"/>
      <c r="F71" s="46"/>
      <c r="G71" s="46"/>
      <c r="H71" s="46"/>
    </row>
    <row r="72" spans="1:14" s="48" customFormat="1" ht="48.6"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72"/>
  <sheetViews>
    <sheetView showGridLines="0" zoomScaleNormal="100" workbookViewId="0">
      <pane xSplit="1" topLeftCell="B1" activePane="topRight" state="frozen"/>
      <selection activeCell="E55" sqref="E55"/>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69</v>
      </c>
      <c r="B1" s="68"/>
      <c r="C1" s="68"/>
      <c r="D1" s="68"/>
      <c r="E1" s="68"/>
      <c r="F1" s="68"/>
      <c r="G1" s="68"/>
      <c r="H1" s="68"/>
    </row>
    <row r="2" spans="1:14" s="11" customFormat="1" ht="24" customHeight="1">
      <c r="A2" s="166" t="s">
        <v>13</v>
      </c>
      <c r="B2" s="166"/>
      <c r="C2" s="29"/>
    </row>
    <row r="3" spans="1:14" s="48" customFormat="1" ht="20.25" customHeight="1">
      <c r="A3" s="75" t="s">
        <v>110</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92516748.202000007</v>
      </c>
      <c r="C6" s="112">
        <v>316982337.56999999</v>
      </c>
      <c r="D6" s="112">
        <v>374063956.16000003</v>
      </c>
      <c r="E6" s="112">
        <v>56274807.077</v>
      </c>
      <c r="F6" s="112">
        <v>105367803.48999999</v>
      </c>
      <c r="G6" s="113">
        <v>98263649.275000006</v>
      </c>
      <c r="H6" s="112">
        <v>57116303.329000004</v>
      </c>
      <c r="I6" s="112">
        <v>117676257.67</v>
      </c>
      <c r="J6" s="112">
        <v>58406152</v>
      </c>
      <c r="K6" s="112">
        <v>184042306.31999999</v>
      </c>
      <c r="L6" s="112">
        <v>31002335</v>
      </c>
      <c r="M6" s="112">
        <v>236174337.11000001</v>
      </c>
      <c r="N6" s="114">
        <f t="shared" ref="N6:N19" si="0">SUM(B6:M6)</f>
        <v>1727886993.2030001</v>
      </c>
    </row>
    <row r="7" spans="1:14" s="84" customFormat="1" ht="15" customHeight="1">
      <c r="A7" s="111" t="s">
        <v>28</v>
      </c>
      <c r="B7" s="112">
        <v>93414633.137999997</v>
      </c>
      <c r="C7" s="112">
        <v>333174061.51999998</v>
      </c>
      <c r="D7" s="112">
        <v>391916451.67000002</v>
      </c>
      <c r="E7" s="112">
        <v>59593875.844999999</v>
      </c>
      <c r="F7" s="112">
        <v>114107691.98</v>
      </c>
      <c r="G7" s="113">
        <v>101954283.5</v>
      </c>
      <c r="H7" s="112">
        <v>62613647.895000003</v>
      </c>
      <c r="I7" s="112">
        <v>116436810.11</v>
      </c>
      <c r="J7" s="112">
        <v>61155147</v>
      </c>
      <c r="K7" s="112">
        <v>188516959.37</v>
      </c>
      <c r="L7" s="112">
        <v>31413648</v>
      </c>
      <c r="M7" s="112">
        <v>243305428.16</v>
      </c>
      <c r="N7" s="114">
        <f t="shared" si="0"/>
        <v>1797602638.188</v>
      </c>
    </row>
    <row r="8" spans="1:14" s="84" customFormat="1" ht="15" customHeight="1">
      <c r="A8" s="111" t="s">
        <v>29</v>
      </c>
      <c r="B8" s="112">
        <v>96725832.238999993</v>
      </c>
      <c r="C8" s="112">
        <v>363497723.43000001</v>
      </c>
      <c r="D8" s="112">
        <v>413225172.61000001</v>
      </c>
      <c r="E8" s="112">
        <v>63892127.082999997</v>
      </c>
      <c r="F8" s="112">
        <v>122494759.95</v>
      </c>
      <c r="G8" s="113">
        <v>105112477.36</v>
      </c>
      <c r="H8" s="112">
        <v>66737857.390000001</v>
      </c>
      <c r="I8" s="112">
        <v>126298322.61</v>
      </c>
      <c r="J8" s="112">
        <v>67522838</v>
      </c>
      <c r="K8" s="112">
        <v>207203168.37</v>
      </c>
      <c r="L8" s="112">
        <v>32824516</v>
      </c>
      <c r="M8" s="112">
        <v>194315518.5</v>
      </c>
      <c r="N8" s="114">
        <f t="shared" si="0"/>
        <v>1859850313.5419998</v>
      </c>
    </row>
    <row r="9" spans="1:14" s="84" customFormat="1" ht="15" customHeight="1">
      <c r="A9" s="111" t="s">
        <v>30</v>
      </c>
      <c r="B9" s="112">
        <v>101408742.14</v>
      </c>
      <c r="C9" s="112">
        <v>380452453.42000002</v>
      </c>
      <c r="D9" s="112">
        <v>444211339.06</v>
      </c>
      <c r="E9" s="112">
        <v>69227189.959000006</v>
      </c>
      <c r="F9" s="112">
        <v>134356862.66</v>
      </c>
      <c r="G9" s="113">
        <v>110202615.31999999</v>
      </c>
      <c r="H9" s="112">
        <v>73518254.358999997</v>
      </c>
      <c r="I9" s="112">
        <v>143003425.63999999</v>
      </c>
      <c r="J9" s="112">
        <v>73950468</v>
      </c>
      <c r="K9" s="112">
        <v>223558802.34999999</v>
      </c>
      <c r="L9" s="112">
        <v>32151384</v>
      </c>
      <c r="M9" s="112">
        <v>213230234.47</v>
      </c>
      <c r="N9" s="114">
        <f t="shared" si="0"/>
        <v>1999271771.378</v>
      </c>
    </row>
    <row r="10" spans="1:14" s="84" customFormat="1" ht="15" customHeight="1">
      <c r="A10" s="111" t="s">
        <v>31</v>
      </c>
      <c r="B10" s="112">
        <v>105756644.19</v>
      </c>
      <c r="C10" s="112">
        <v>407151342.55000001</v>
      </c>
      <c r="D10" s="112">
        <v>467492265.64999998</v>
      </c>
      <c r="E10" s="112">
        <v>83356904.945999995</v>
      </c>
      <c r="F10" s="112">
        <v>152363224.24000001</v>
      </c>
      <c r="G10" s="113">
        <v>20881041.695</v>
      </c>
      <c r="H10" s="112">
        <v>82794992.627000004</v>
      </c>
      <c r="I10" s="112">
        <v>155031337.84</v>
      </c>
      <c r="J10" s="112">
        <v>67985968</v>
      </c>
      <c r="K10" s="112">
        <v>236555168.94999999</v>
      </c>
      <c r="L10" s="112">
        <v>132695781</v>
      </c>
      <c r="M10" s="112">
        <v>305743774.27999997</v>
      </c>
      <c r="N10" s="114">
        <f t="shared" si="0"/>
        <v>2217808445.9679999</v>
      </c>
    </row>
    <row r="11" spans="1:14" s="84" customFormat="1" ht="15" customHeight="1">
      <c r="A11" s="111" t="s">
        <v>32</v>
      </c>
      <c r="B11" s="112">
        <v>113602235.61</v>
      </c>
      <c r="C11" s="112">
        <v>437206031.80000001</v>
      </c>
      <c r="D11" s="112">
        <v>475703219.07999998</v>
      </c>
      <c r="E11" s="112">
        <v>93109349.821999997</v>
      </c>
      <c r="F11" s="112">
        <v>162884205.49000001</v>
      </c>
      <c r="G11" s="113">
        <v>26240093.780000001</v>
      </c>
      <c r="H11" s="112">
        <v>86826326.121999994</v>
      </c>
      <c r="I11" s="112">
        <v>170342332.69999999</v>
      </c>
      <c r="J11" s="112">
        <v>67866424</v>
      </c>
      <c r="K11" s="112">
        <v>248213187.81999999</v>
      </c>
      <c r="L11" s="112">
        <v>126204359</v>
      </c>
      <c r="M11" s="112">
        <v>319173980.31</v>
      </c>
      <c r="N11" s="114">
        <f t="shared" si="0"/>
        <v>2327371745.5339999</v>
      </c>
    </row>
    <row r="12" spans="1:14" s="84" customFormat="1" ht="15" customHeight="1">
      <c r="A12" s="111" t="s">
        <v>33</v>
      </c>
      <c r="B12" s="112">
        <v>117044602.06999999</v>
      </c>
      <c r="C12" s="112">
        <v>451768180.67000002</v>
      </c>
      <c r="D12" s="112">
        <v>491536750.62</v>
      </c>
      <c r="E12" s="112">
        <v>91465642.283000007</v>
      </c>
      <c r="F12" s="112">
        <v>163034789.90000001</v>
      </c>
      <c r="G12" s="113">
        <v>27191536.063999999</v>
      </c>
      <c r="H12" s="112">
        <v>89766077.952000007</v>
      </c>
      <c r="I12" s="112">
        <v>187682300.18000001</v>
      </c>
      <c r="J12" s="112">
        <v>69079858</v>
      </c>
      <c r="K12" s="112">
        <v>267586976.93000001</v>
      </c>
      <c r="L12" s="112">
        <v>130714826</v>
      </c>
      <c r="M12" s="112">
        <v>328022459.68000001</v>
      </c>
      <c r="N12" s="114">
        <f t="shared" si="0"/>
        <v>2414894000.349</v>
      </c>
    </row>
    <row r="13" spans="1:14" s="84" customFormat="1" ht="15" customHeight="1">
      <c r="A13" s="111" t="s">
        <v>34</v>
      </c>
      <c r="B13" s="112">
        <v>122348716.26000001</v>
      </c>
      <c r="C13" s="112">
        <v>490238369.02999997</v>
      </c>
      <c r="D13" s="112">
        <v>513402092.49000001</v>
      </c>
      <c r="E13" s="112">
        <v>99254214.916999996</v>
      </c>
      <c r="F13" s="112">
        <v>169321866.62</v>
      </c>
      <c r="G13" s="113">
        <v>20930164.59</v>
      </c>
      <c r="H13" s="112">
        <v>96593803.796000004</v>
      </c>
      <c r="I13" s="112">
        <v>188863775.59</v>
      </c>
      <c r="J13" s="112">
        <v>68756799</v>
      </c>
      <c r="K13" s="112">
        <v>283471347.29000002</v>
      </c>
      <c r="L13" s="112">
        <v>142059000</v>
      </c>
      <c r="M13" s="112">
        <v>372809396.76999998</v>
      </c>
      <c r="N13" s="114">
        <f t="shared" si="0"/>
        <v>2568049546.3529997</v>
      </c>
    </row>
    <row r="14" spans="1:14" s="84" customFormat="1" ht="15" customHeight="1">
      <c r="A14" s="111" t="s">
        <v>35</v>
      </c>
      <c r="B14" s="112">
        <v>117439448.76000001</v>
      </c>
      <c r="C14" s="112">
        <v>470785415.73000002</v>
      </c>
      <c r="D14" s="112">
        <v>521253405.97000003</v>
      </c>
      <c r="E14" s="112">
        <v>103637933.97</v>
      </c>
      <c r="F14" s="112">
        <v>165776584.03</v>
      </c>
      <c r="G14" s="113">
        <v>21442488.686000001</v>
      </c>
      <c r="H14" s="112">
        <v>97681993.859999999</v>
      </c>
      <c r="I14" s="112">
        <v>195483287.49000001</v>
      </c>
      <c r="J14" s="112">
        <v>69282031</v>
      </c>
      <c r="K14" s="112">
        <v>304862923.69</v>
      </c>
      <c r="L14" s="112">
        <v>145722283</v>
      </c>
      <c r="M14" s="112">
        <v>359398181.85000002</v>
      </c>
      <c r="N14" s="114">
        <f t="shared" si="0"/>
        <v>2572765978.0359998</v>
      </c>
    </row>
    <row r="15" spans="1:14" s="84" customFormat="1" ht="15" customHeight="1">
      <c r="A15" s="115" t="s">
        <v>36</v>
      </c>
      <c r="B15" s="112">
        <v>125548804.73999999</v>
      </c>
      <c r="C15" s="112">
        <v>497414221.32999998</v>
      </c>
      <c r="D15" s="112">
        <v>547804983.39999998</v>
      </c>
      <c r="E15" s="112">
        <v>108610194.42</v>
      </c>
      <c r="F15" s="112">
        <v>170340045.40000001</v>
      </c>
      <c r="G15" s="113">
        <v>23711969.647999998</v>
      </c>
      <c r="H15" s="112">
        <v>105081855.39</v>
      </c>
      <c r="I15" s="112">
        <v>205072850.75</v>
      </c>
      <c r="J15" s="112">
        <v>78617897</v>
      </c>
      <c r="K15" s="112">
        <v>316268160.91000003</v>
      </c>
      <c r="L15" s="112">
        <v>152466075</v>
      </c>
      <c r="M15" s="112">
        <v>310929086.27999997</v>
      </c>
      <c r="N15" s="114">
        <f t="shared" si="0"/>
        <v>2641866144.2679996</v>
      </c>
    </row>
    <row r="16" spans="1:14" s="84" customFormat="1" ht="15" customHeight="1">
      <c r="A16" s="115" t="s">
        <v>37</v>
      </c>
      <c r="B16" s="112">
        <v>128416346.44</v>
      </c>
      <c r="C16" s="112">
        <v>524552798.24000001</v>
      </c>
      <c r="D16" s="112">
        <v>573684934.03999996</v>
      </c>
      <c r="E16" s="112">
        <v>109465291.69</v>
      </c>
      <c r="F16" s="112">
        <v>175135643.50999999</v>
      </c>
      <c r="G16" s="113">
        <v>25132827.629000001</v>
      </c>
      <c r="H16" s="112">
        <v>109879303.27</v>
      </c>
      <c r="I16" s="112">
        <v>227898641.87</v>
      </c>
      <c r="J16" s="112">
        <v>96509742</v>
      </c>
      <c r="K16" s="112">
        <v>347805133.19</v>
      </c>
      <c r="L16" s="112">
        <v>159148627</v>
      </c>
      <c r="M16" s="112">
        <v>330334730.54000002</v>
      </c>
      <c r="N16" s="114">
        <f t="shared" si="0"/>
        <v>2807964019.4190001</v>
      </c>
    </row>
    <row r="17" spans="1:14" s="85" customFormat="1" ht="15" customHeight="1">
      <c r="A17" s="104" t="s">
        <v>53</v>
      </c>
      <c r="B17" s="116">
        <v>132403928.54000001</v>
      </c>
      <c r="C17" s="116">
        <v>542344962.01999998</v>
      </c>
      <c r="D17" s="116">
        <v>585097191.79999995</v>
      </c>
      <c r="E17" s="116">
        <v>117436098.67</v>
      </c>
      <c r="F17" s="116">
        <v>179445249.88</v>
      </c>
      <c r="G17" s="113">
        <v>26470223.859000001</v>
      </c>
      <c r="H17" s="116">
        <v>115667420.02</v>
      </c>
      <c r="I17" s="116">
        <v>234675245.77000001</v>
      </c>
      <c r="J17" s="116">
        <v>106954224</v>
      </c>
      <c r="K17" s="116">
        <v>316215149.19</v>
      </c>
      <c r="L17" s="116">
        <v>162876476</v>
      </c>
      <c r="M17" s="116">
        <v>335248888.62</v>
      </c>
      <c r="N17" s="114">
        <f t="shared" si="0"/>
        <v>2854835058.3689995</v>
      </c>
    </row>
    <row r="18" spans="1:14" s="85" customFormat="1" ht="15" customHeight="1">
      <c r="A18" s="104" t="s">
        <v>54</v>
      </c>
      <c r="B18" s="116">
        <v>129225420.20999999</v>
      </c>
      <c r="C18" s="116">
        <v>542314744.71000004</v>
      </c>
      <c r="D18" s="116">
        <v>577224945.58000004</v>
      </c>
      <c r="E18" s="116">
        <v>111378192.31999999</v>
      </c>
      <c r="F18" s="116">
        <v>171439115.75999999</v>
      </c>
      <c r="G18" s="113">
        <v>24121270.335999999</v>
      </c>
      <c r="H18" s="116">
        <v>114096754</v>
      </c>
      <c r="I18" s="116">
        <v>226942457</v>
      </c>
      <c r="J18" s="116">
        <v>95751927</v>
      </c>
      <c r="K18" s="116">
        <v>323279195.69</v>
      </c>
      <c r="L18" s="116">
        <v>164975246</v>
      </c>
      <c r="M18" s="116">
        <v>325097360.38999999</v>
      </c>
      <c r="N18" s="114">
        <f t="shared" si="0"/>
        <v>2805846628.9959998</v>
      </c>
    </row>
    <row r="19" spans="1:14" s="85" customFormat="1" ht="15" customHeight="1">
      <c r="A19" s="104" t="s">
        <v>60</v>
      </c>
      <c r="B19" s="116">
        <v>125295262.88</v>
      </c>
      <c r="C19" s="116">
        <v>542783166.90999997</v>
      </c>
      <c r="D19" s="116">
        <v>568515799.75999999</v>
      </c>
      <c r="E19" s="116">
        <v>117640761</v>
      </c>
      <c r="F19" s="116">
        <v>174899742.22</v>
      </c>
      <c r="G19" s="113">
        <v>23017402.024999999</v>
      </c>
      <c r="H19" s="116">
        <v>115311605</v>
      </c>
      <c r="I19" s="116">
        <v>230607097</v>
      </c>
      <c r="J19" s="116">
        <v>101063161</v>
      </c>
      <c r="K19" s="116">
        <v>338380278.27999997</v>
      </c>
      <c r="L19" s="116">
        <v>168294022</v>
      </c>
      <c r="M19" s="116">
        <v>375002536.10000002</v>
      </c>
      <c r="N19" s="114">
        <f t="shared" si="0"/>
        <v>2880810834.1749997</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0.97051069503605747</v>
      </c>
      <c r="C23" s="120">
        <f>((C7-C6)/C6)*100</f>
        <v>5.1080839626984984</v>
      </c>
      <c r="D23" s="120">
        <f t="shared" ref="D23:N23" si="1">((D7-D6)/D6)*100</f>
        <v>4.7725783829233368</v>
      </c>
      <c r="E23" s="120">
        <f t="shared" si="1"/>
        <v>5.8979656091198418</v>
      </c>
      <c r="F23" s="120">
        <f t="shared" si="1"/>
        <v>8.2946480808337952</v>
      </c>
      <c r="G23" s="120">
        <f t="shared" si="1"/>
        <v>3.7558489352165312</v>
      </c>
      <c r="H23" s="120">
        <f t="shared" si="1"/>
        <v>9.6248255674642031</v>
      </c>
      <c r="I23" s="120">
        <f t="shared" si="1"/>
        <v>-1.0532690149577921</v>
      </c>
      <c r="J23" s="120">
        <f t="shared" si="1"/>
        <v>4.7066874051212961</v>
      </c>
      <c r="K23" s="120">
        <f t="shared" si="1"/>
        <v>2.4313176353157604</v>
      </c>
      <c r="L23" s="120">
        <f t="shared" si="1"/>
        <v>1.3267161973444903</v>
      </c>
      <c r="M23" s="120">
        <f t="shared" si="1"/>
        <v>3.0194182557093923</v>
      </c>
      <c r="N23" s="121">
        <f t="shared" si="1"/>
        <v>4.0347340572179062</v>
      </c>
    </row>
    <row r="24" spans="1:14" s="84" customFormat="1" ht="15" customHeight="1">
      <c r="A24" s="111" t="s">
        <v>29</v>
      </c>
      <c r="B24" s="120">
        <f t="shared" ref="B24:B35" si="2">((B8-B7)/B7)*100</f>
        <v>3.5446257077393994</v>
      </c>
      <c r="C24" s="120">
        <f t="shared" ref="C24" si="3">((C8-C7)/C7)*100</f>
        <v>9.1014473850869511</v>
      </c>
      <c r="D24" s="120">
        <f t="shared" ref="D24:N24" si="4">((D8-D7)/D7)*100</f>
        <v>5.4370570179437845</v>
      </c>
      <c r="E24" s="120">
        <f t="shared" si="4"/>
        <v>7.2125720588798163</v>
      </c>
      <c r="F24" s="120">
        <f t="shared" si="4"/>
        <v>7.3501337416149166</v>
      </c>
      <c r="G24" s="120">
        <f t="shared" si="4"/>
        <v>3.0976568630390102</v>
      </c>
      <c r="H24" s="120">
        <f t="shared" si="4"/>
        <v>6.5867580529984346</v>
      </c>
      <c r="I24" s="120">
        <f t="shared" si="4"/>
        <v>8.469411426406861</v>
      </c>
      <c r="J24" s="120">
        <f t="shared" si="4"/>
        <v>10.412354989515435</v>
      </c>
      <c r="K24" s="120">
        <f t="shared" si="4"/>
        <v>9.9122164193858016</v>
      </c>
      <c r="L24" s="120">
        <f t="shared" si="4"/>
        <v>4.4912580671942335</v>
      </c>
      <c r="M24" s="120">
        <f t="shared" si="4"/>
        <v>-20.135148660877288</v>
      </c>
      <c r="N24" s="121">
        <f t="shared" si="4"/>
        <v>3.4628161992878521</v>
      </c>
    </row>
    <row r="25" spans="1:14" s="84" customFormat="1" ht="15" customHeight="1">
      <c r="A25" s="111" t="s">
        <v>30</v>
      </c>
      <c r="B25" s="120">
        <f t="shared" si="2"/>
        <v>4.8414263207671349</v>
      </c>
      <c r="C25" s="120">
        <f t="shared" ref="C25" si="5">((C9-C8)/C8)*100</f>
        <v>4.6643290719989992</v>
      </c>
      <c r="D25" s="120">
        <f t="shared" ref="D25:N25" si="6">((D9-D8)/D8)*100</f>
        <v>7.4986154048375431</v>
      </c>
      <c r="E25" s="120">
        <f t="shared" si="6"/>
        <v>8.3501099737521933</v>
      </c>
      <c r="F25" s="120">
        <f t="shared" si="6"/>
        <v>9.6837633828923568</v>
      </c>
      <c r="G25" s="120">
        <f t="shared" si="6"/>
        <v>4.8425630218634907</v>
      </c>
      <c r="H25" s="120">
        <f t="shared" si="6"/>
        <v>10.159746258224903</v>
      </c>
      <c r="I25" s="120">
        <f t="shared" si="6"/>
        <v>13.226702211702465</v>
      </c>
      <c r="J25" s="120">
        <f t="shared" si="6"/>
        <v>9.5191940836373021</v>
      </c>
      <c r="K25" s="120">
        <f t="shared" si="6"/>
        <v>7.8935250405022499</v>
      </c>
      <c r="L25" s="120">
        <f t="shared" si="6"/>
        <v>-2.0506989349058489</v>
      </c>
      <c r="M25" s="120">
        <f t="shared" si="6"/>
        <v>9.7340223344024874</v>
      </c>
      <c r="N25" s="121">
        <f t="shared" si="6"/>
        <v>7.4963805861600994</v>
      </c>
    </row>
    <row r="26" spans="1:14" s="84" customFormat="1" ht="15" customHeight="1">
      <c r="A26" s="111" t="s">
        <v>31</v>
      </c>
      <c r="B26" s="120">
        <f t="shared" si="2"/>
        <v>4.2875021997585705</v>
      </c>
      <c r="C26" s="120">
        <f t="shared" ref="C26" si="7">((C10-C9)/C9)*100</f>
        <v>7.0176677505942617</v>
      </c>
      <c r="D26" s="120">
        <f t="shared" ref="D26:N26" si="8">((D10-D9)/D9)*100</f>
        <v>5.240957297322705</v>
      </c>
      <c r="E26" s="120">
        <f t="shared" si="8"/>
        <v>20.410643556915069</v>
      </c>
      <c r="F26" s="120">
        <f t="shared" si="8"/>
        <v>13.401891964064722</v>
      </c>
      <c r="G26" s="120">
        <f t="shared" si="8"/>
        <v>-81.052135982102754</v>
      </c>
      <c r="H26" s="120">
        <f t="shared" si="8"/>
        <v>12.618278751152587</v>
      </c>
      <c r="I26" s="120">
        <f t="shared" si="8"/>
        <v>8.4109259244455803</v>
      </c>
      <c r="J26" s="120">
        <f t="shared" si="8"/>
        <v>-8.06553381109096</v>
      </c>
      <c r="K26" s="120">
        <f t="shared" si="8"/>
        <v>5.8133996350781549</v>
      </c>
      <c r="L26" s="120">
        <f t="shared" si="8"/>
        <v>312.72183181912169</v>
      </c>
      <c r="M26" s="120">
        <f t="shared" si="8"/>
        <v>43.386689528316388</v>
      </c>
      <c r="N26" s="121">
        <f t="shared" si="8"/>
        <v>10.930813795233716</v>
      </c>
    </row>
    <row r="27" spans="1:14" s="84" customFormat="1" ht="15" customHeight="1">
      <c r="A27" s="111" t="s">
        <v>32</v>
      </c>
      <c r="B27" s="120">
        <f t="shared" si="2"/>
        <v>7.4185328780901836</v>
      </c>
      <c r="C27" s="120">
        <f t="shared" ref="C27" si="9">((C11-C10)/C10)*100</f>
        <v>7.3816996554074112</v>
      </c>
      <c r="D27" s="120">
        <f t="shared" ref="D27:N27" si="10">((D11-D10)/D10)*100</f>
        <v>1.7563827325749486</v>
      </c>
      <c r="E27" s="120">
        <f t="shared" si="10"/>
        <v>11.699624502994443</v>
      </c>
      <c r="F27" s="120">
        <f t="shared" si="10"/>
        <v>6.9051973023539635</v>
      </c>
      <c r="G27" s="120">
        <f t="shared" si="10"/>
        <v>25.664677860794821</v>
      </c>
      <c r="H27" s="120">
        <f t="shared" si="10"/>
        <v>4.8690547182745263</v>
      </c>
      <c r="I27" s="120">
        <f t="shared" si="10"/>
        <v>9.8760644611102357</v>
      </c>
      <c r="J27" s="120">
        <f t="shared" si="10"/>
        <v>-0.17583628433443793</v>
      </c>
      <c r="K27" s="120">
        <f t="shared" si="10"/>
        <v>4.9282452468684497</v>
      </c>
      <c r="L27" s="120">
        <f t="shared" si="10"/>
        <v>-4.8919580947339991</v>
      </c>
      <c r="M27" s="120">
        <f t="shared" si="10"/>
        <v>4.392634342801256</v>
      </c>
      <c r="N27" s="121">
        <f t="shared" si="10"/>
        <v>4.9401606241146414</v>
      </c>
    </row>
    <row r="28" spans="1:14" s="84" customFormat="1" ht="15" customHeight="1">
      <c r="A28" s="111" t="s">
        <v>33</v>
      </c>
      <c r="B28" s="120">
        <f t="shared" si="2"/>
        <v>3.0301925323175367</v>
      </c>
      <c r="C28" s="120">
        <f t="shared" ref="C28" si="11">((C12-C11)/C11)*100</f>
        <v>3.3307291781970347</v>
      </c>
      <c r="D28" s="120">
        <f t="shared" ref="D28:N28" si="12">((D12-D11)/D11)*100</f>
        <v>3.3284474237155131</v>
      </c>
      <c r="E28" s="120">
        <f t="shared" si="12"/>
        <v>-1.765351752688979</v>
      </c>
      <c r="F28" s="120">
        <f t="shared" si="12"/>
        <v>9.2448748819443566E-2</v>
      </c>
      <c r="G28" s="120">
        <f t="shared" si="12"/>
        <v>3.6259103796541314</v>
      </c>
      <c r="H28" s="120">
        <f t="shared" si="12"/>
        <v>3.3857839681819044</v>
      </c>
      <c r="I28" s="120">
        <f t="shared" si="12"/>
        <v>10.179482225676965</v>
      </c>
      <c r="J28" s="120">
        <f t="shared" si="12"/>
        <v>1.7879739766456533</v>
      </c>
      <c r="K28" s="120">
        <f t="shared" si="12"/>
        <v>7.8053020792954637</v>
      </c>
      <c r="L28" s="120">
        <f t="shared" si="12"/>
        <v>3.5739391537181371</v>
      </c>
      <c r="M28" s="120">
        <f t="shared" si="12"/>
        <v>2.772305988541377</v>
      </c>
      <c r="N28" s="121">
        <f t="shared" si="12"/>
        <v>3.7605618862971397</v>
      </c>
    </row>
    <row r="29" spans="1:14" s="84" customFormat="1" ht="15" customHeight="1">
      <c r="A29" s="111" t="s">
        <v>34</v>
      </c>
      <c r="B29" s="120">
        <f t="shared" si="2"/>
        <v>4.5317033816115853</v>
      </c>
      <c r="C29" s="120">
        <f t="shared" ref="C29" si="13">((C13-C12)/C12)*100</f>
        <v>8.5154709884494952</v>
      </c>
      <c r="D29" s="120">
        <f t="shared" ref="D29:N29" si="14">((D13-D12)/D12)*100</f>
        <v>4.4483635948726414</v>
      </c>
      <c r="E29" s="120">
        <f t="shared" si="14"/>
        <v>8.5152986843974627</v>
      </c>
      <c r="F29" s="120">
        <f t="shared" si="14"/>
        <v>3.8562792173721188</v>
      </c>
      <c r="G29" s="120">
        <f t="shared" si="14"/>
        <v>-23.026913445650056</v>
      </c>
      <c r="H29" s="120">
        <f t="shared" si="14"/>
        <v>7.6061314026117293</v>
      </c>
      <c r="I29" s="120">
        <f t="shared" si="14"/>
        <v>0.62950816825394917</v>
      </c>
      <c r="J29" s="120">
        <f t="shared" si="14"/>
        <v>-0.46766019698534994</v>
      </c>
      <c r="K29" s="120">
        <f t="shared" si="14"/>
        <v>5.9361522530879078</v>
      </c>
      <c r="L29" s="120">
        <f t="shared" si="14"/>
        <v>8.6785671886982421</v>
      </c>
      <c r="M29" s="120">
        <f t="shared" si="14"/>
        <v>13.653619064283451</v>
      </c>
      <c r="N29" s="121">
        <f t="shared" si="14"/>
        <v>6.3421229247273665</v>
      </c>
    </row>
    <row r="30" spans="1:14" s="84" customFormat="1" ht="15" customHeight="1">
      <c r="A30" s="111" t="s">
        <v>35</v>
      </c>
      <c r="B30" s="120">
        <f t="shared" si="2"/>
        <v>-4.012520645960393</v>
      </c>
      <c r="C30" s="120">
        <f t="shared" ref="C30" si="15">((C14-C13)/C13)*100</f>
        <v>-3.9680601374572411</v>
      </c>
      <c r="D30" s="120">
        <f t="shared" ref="D30:N30" si="16">((D14-D13)/D13)*100</f>
        <v>1.5292718114803838</v>
      </c>
      <c r="E30" s="120">
        <f t="shared" si="16"/>
        <v>4.416657828250246</v>
      </c>
      <c r="F30" s="120">
        <f t="shared" si="16"/>
        <v>-2.093812607178783</v>
      </c>
      <c r="G30" s="120">
        <f t="shared" si="16"/>
        <v>2.4477786297236221</v>
      </c>
      <c r="H30" s="120">
        <f t="shared" si="16"/>
        <v>1.1265630104992905</v>
      </c>
      <c r="I30" s="120">
        <f t="shared" si="16"/>
        <v>3.504913464385119</v>
      </c>
      <c r="J30" s="120">
        <f t="shared" si="16"/>
        <v>0.76389827280935518</v>
      </c>
      <c r="K30" s="120">
        <f t="shared" si="16"/>
        <v>7.5462922812144839</v>
      </c>
      <c r="L30" s="120">
        <f t="shared" si="16"/>
        <v>2.5787053266600495</v>
      </c>
      <c r="M30" s="120">
        <f t="shared" si="16"/>
        <v>-3.597338220601193</v>
      </c>
      <c r="N30" s="121">
        <f t="shared" si="16"/>
        <v>0.18365812644456569</v>
      </c>
    </row>
    <row r="31" spans="1:14" s="84" customFormat="1" ht="15" customHeight="1">
      <c r="A31" s="115" t="s">
        <v>36</v>
      </c>
      <c r="B31" s="120">
        <f t="shared" si="2"/>
        <v>6.9051379801452581</v>
      </c>
      <c r="C31" s="120">
        <f t="shared" ref="C31" si="17">((C15-C14)/C14)*100</f>
        <v>5.6562511730974778</v>
      </c>
      <c r="D31" s="120">
        <f t="shared" ref="D31:N31" si="18">((D15-D14)/D14)*100</f>
        <v>5.0937945202660382</v>
      </c>
      <c r="E31" s="120">
        <f t="shared" si="18"/>
        <v>4.7977224743203779</v>
      </c>
      <c r="F31" s="120">
        <f t="shared" si="18"/>
        <v>2.7527780215173037</v>
      </c>
      <c r="G31" s="120">
        <f t="shared" si="18"/>
        <v>10.584037120102401</v>
      </c>
      <c r="H31" s="120">
        <f t="shared" si="18"/>
        <v>7.5754611854111493</v>
      </c>
      <c r="I31" s="120">
        <f t="shared" si="18"/>
        <v>4.9055668047789238</v>
      </c>
      <c r="J31" s="120">
        <f t="shared" si="18"/>
        <v>13.47516212392792</v>
      </c>
      <c r="K31" s="120">
        <f t="shared" si="18"/>
        <v>3.7411034054103114</v>
      </c>
      <c r="L31" s="120">
        <f t="shared" si="18"/>
        <v>4.6278385578134271</v>
      </c>
      <c r="M31" s="120">
        <f t="shared" si="18"/>
        <v>-13.486182740409443</v>
      </c>
      <c r="N31" s="121">
        <f t="shared" si="18"/>
        <v>2.6858317787904524</v>
      </c>
    </row>
    <row r="32" spans="1:14" s="84" customFormat="1" ht="15" customHeight="1">
      <c r="A32" s="115" t="s">
        <v>37</v>
      </c>
      <c r="B32" s="120">
        <f t="shared" si="2"/>
        <v>2.2840055753126585</v>
      </c>
      <c r="C32" s="120">
        <f t="shared" ref="C32:N32" si="19">((C16-C15)/C15)*100</f>
        <v>5.4559310422279728</v>
      </c>
      <c r="D32" s="120">
        <f t="shared" si="19"/>
        <v>4.7242999651762547</v>
      </c>
      <c r="E32" s="120">
        <f t="shared" si="19"/>
        <v>0.78730847925131253</v>
      </c>
      <c r="F32" s="120">
        <f t="shared" si="19"/>
        <v>2.8153086954619209</v>
      </c>
      <c r="G32" s="120">
        <f t="shared" si="19"/>
        <v>5.9921550258894065</v>
      </c>
      <c r="H32" s="120">
        <f t="shared" si="19"/>
        <v>4.5654388782866304</v>
      </c>
      <c r="I32" s="120">
        <f t="shared" si="19"/>
        <v>11.130576786015641</v>
      </c>
      <c r="J32" s="120">
        <f t="shared" si="19"/>
        <v>22.757979649341166</v>
      </c>
      <c r="K32" s="120">
        <f t="shared" si="19"/>
        <v>9.971592521124629</v>
      </c>
      <c r="L32" s="120">
        <f t="shared" si="19"/>
        <v>4.3829763440817899</v>
      </c>
      <c r="M32" s="120">
        <f t="shared" si="19"/>
        <v>6.2411801006370782</v>
      </c>
      <c r="N32" s="121">
        <f t="shared" si="19"/>
        <v>6.2871419701327218</v>
      </c>
    </row>
    <row r="33" spans="1:14" s="85" customFormat="1" ht="15" customHeight="1">
      <c r="A33" s="104" t="s">
        <v>53</v>
      </c>
      <c r="B33" s="122">
        <f t="shared" si="2"/>
        <v>3.1051982170066861</v>
      </c>
      <c r="C33" s="122">
        <f t="shared" ref="C33:N33" si="20">((C17-C16)/C16)*100</f>
        <v>3.3918728180836957</v>
      </c>
      <c r="D33" s="122">
        <f t="shared" si="20"/>
        <v>1.9892901282299102</v>
      </c>
      <c r="E33" s="122">
        <f t="shared" si="20"/>
        <v>7.2815838307661158</v>
      </c>
      <c r="F33" s="122">
        <f t="shared" si="20"/>
        <v>2.4607248893649296</v>
      </c>
      <c r="G33" s="122">
        <f t="shared" si="20"/>
        <v>5.3213122285405712</v>
      </c>
      <c r="H33" s="122">
        <f t="shared" si="20"/>
        <v>5.2677042698179459</v>
      </c>
      <c r="I33" s="122">
        <f t="shared" si="20"/>
        <v>2.9735165792982556</v>
      </c>
      <c r="J33" s="122">
        <f t="shared" si="20"/>
        <v>10.822204871296828</v>
      </c>
      <c r="K33" s="122">
        <f t="shared" si="20"/>
        <v>-9.082667558774336</v>
      </c>
      <c r="L33" s="122">
        <f t="shared" si="20"/>
        <v>2.3423695637663275</v>
      </c>
      <c r="M33" s="122">
        <f t="shared" si="20"/>
        <v>1.4876298571351496</v>
      </c>
      <c r="N33" s="123">
        <f t="shared" si="20"/>
        <v>1.6692179324896579</v>
      </c>
    </row>
    <row r="34" spans="1:14" s="85" customFormat="1" ht="15" customHeight="1">
      <c r="A34" s="104" t="s">
        <v>54</v>
      </c>
      <c r="B34" s="122">
        <f t="shared" si="2"/>
        <v>-2.4006148194007455</v>
      </c>
      <c r="C34" s="122">
        <f t="shared" ref="C34:N34" si="21">((C18-C17)/C17)*100</f>
        <v>-5.5716033366284799E-3</v>
      </c>
      <c r="D34" s="122">
        <f t="shared" si="21"/>
        <v>-1.3454595801052536</v>
      </c>
      <c r="E34" s="122">
        <f t="shared" si="21"/>
        <v>-5.1584703669550205</v>
      </c>
      <c r="F34" s="122">
        <f t="shared" si="21"/>
        <v>-4.4616027035287527</v>
      </c>
      <c r="G34" s="122">
        <f t="shared" si="21"/>
        <v>-8.8739465729956297</v>
      </c>
      <c r="H34" s="122">
        <f t="shared" si="21"/>
        <v>-1.3579156686717944</v>
      </c>
      <c r="I34" s="122">
        <f t="shared" si="21"/>
        <v>-3.2951020226388703</v>
      </c>
      <c r="J34" s="122">
        <f t="shared" si="21"/>
        <v>-10.473917327472734</v>
      </c>
      <c r="K34" s="122">
        <f t="shared" si="21"/>
        <v>2.2339367731416053</v>
      </c>
      <c r="L34" s="122">
        <f t="shared" si="21"/>
        <v>1.2885654525089307</v>
      </c>
      <c r="M34" s="122">
        <f t="shared" si="21"/>
        <v>-3.02805723586056</v>
      </c>
      <c r="N34" s="123">
        <f t="shared" si="21"/>
        <v>-1.7159810767136692</v>
      </c>
    </row>
    <row r="35" spans="1:14" s="85" customFormat="1" ht="15" customHeight="1">
      <c r="A35" s="104" t="s">
        <v>60</v>
      </c>
      <c r="B35" s="122">
        <f t="shared" si="2"/>
        <v>-3.0413190559668744</v>
      </c>
      <c r="C35" s="122">
        <f t="shared" ref="C35:N35" si="22">((C19-C18)/C18)*100</f>
        <v>8.6374601570240322E-2</v>
      </c>
      <c r="D35" s="122">
        <f t="shared" si="22"/>
        <v>-1.5087958146453695</v>
      </c>
      <c r="E35" s="122">
        <f t="shared" si="22"/>
        <v>5.622796123326423</v>
      </c>
      <c r="F35" s="122">
        <f t="shared" si="22"/>
        <v>2.0185746086351655</v>
      </c>
      <c r="G35" s="122">
        <f t="shared" si="22"/>
        <v>-4.5763274306184565</v>
      </c>
      <c r="H35" s="122">
        <f t="shared" si="22"/>
        <v>1.0647550937338672</v>
      </c>
      <c r="I35" s="122">
        <f t="shared" si="22"/>
        <v>1.6147881927620091</v>
      </c>
      <c r="J35" s="122">
        <f t="shared" si="22"/>
        <v>5.546869046301282</v>
      </c>
      <c r="K35" s="122">
        <f t="shared" si="22"/>
        <v>4.671220044880573</v>
      </c>
      <c r="L35" s="122">
        <f t="shared" si="22"/>
        <v>2.011681194886656</v>
      </c>
      <c r="M35" s="122">
        <f t="shared" si="22"/>
        <v>15.350840022241879</v>
      </c>
      <c r="N35" s="123">
        <f t="shared" si="22"/>
        <v>2.6717142841775328</v>
      </c>
    </row>
    <row r="36" spans="1:14" ht="18.75" customHeight="1">
      <c r="A36" s="12" t="s">
        <v>0</v>
      </c>
      <c r="B36" s="13"/>
      <c r="C36" s="13"/>
      <c r="D36" s="13"/>
      <c r="E36" s="13"/>
      <c r="F36" s="13"/>
      <c r="G36" s="13"/>
      <c r="H36" s="13"/>
    </row>
    <row r="37" spans="1:14" s="48" customFormat="1" ht="30" customHeight="1">
      <c r="A37" s="47" t="s">
        <v>63</v>
      </c>
      <c r="B37" s="47"/>
      <c r="C37" s="47"/>
      <c r="D37" s="47"/>
      <c r="E37" s="47"/>
      <c r="F37" s="47"/>
      <c r="G37" s="47"/>
      <c r="H37" s="47"/>
    </row>
    <row r="38" spans="1:14" s="144" customFormat="1" ht="20.25" customHeight="1">
      <c r="A38" s="141" t="s">
        <v>111</v>
      </c>
      <c r="B38" s="142"/>
      <c r="C38" s="142"/>
      <c r="D38" s="142"/>
      <c r="E38" s="142"/>
      <c r="F38" s="142"/>
      <c r="G38" s="142"/>
      <c r="H38" s="142"/>
    </row>
    <row r="39" spans="1:14" s="85"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5.3543286433999997</v>
      </c>
      <c r="C41" s="130">
        <v>18.345084998000001</v>
      </c>
      <c r="D41" s="130">
        <v>21.648635451000001</v>
      </c>
      <c r="E41" s="130">
        <v>3.2568569182</v>
      </c>
      <c r="F41" s="130">
        <v>6.0980726112000001</v>
      </c>
      <c r="G41" s="124">
        <v>5.6869256878999996</v>
      </c>
      <c r="H41" s="130">
        <v>3.3055578029000001</v>
      </c>
      <c r="I41" s="130">
        <v>6.8104139988999997</v>
      </c>
      <c r="J41" s="130">
        <v>3.3802067051</v>
      </c>
      <c r="K41" s="130">
        <v>10.651292998000001</v>
      </c>
      <c r="L41" s="130">
        <v>1.7942339470999999</v>
      </c>
      <c r="M41" s="130">
        <v>13.668390239000001</v>
      </c>
      <c r="N41" s="131">
        <f>SUM(B41:M41)</f>
        <v>100.0000000007</v>
      </c>
    </row>
    <row r="42" spans="1:14" s="84" customFormat="1" ht="15" customHeight="1">
      <c r="A42" s="111" t="s">
        <v>28</v>
      </c>
      <c r="B42" s="130">
        <v>5.1966230551999999</v>
      </c>
      <c r="C42" s="130">
        <v>18.534355392999998</v>
      </c>
      <c r="D42" s="130">
        <v>21.802173815</v>
      </c>
      <c r="E42" s="130">
        <v>3.3151862696999999</v>
      </c>
      <c r="F42" s="130">
        <v>6.3477706117999997</v>
      </c>
      <c r="G42" s="124">
        <v>5.6716807893999999</v>
      </c>
      <c r="H42" s="130">
        <v>3.4831751225000001</v>
      </c>
      <c r="I42" s="130">
        <v>6.4773386304000002</v>
      </c>
      <c r="J42" s="130">
        <v>3.4020392327</v>
      </c>
      <c r="K42" s="130">
        <v>10.487131882</v>
      </c>
      <c r="L42" s="130">
        <v>1.7475301456000001</v>
      </c>
      <c r="M42" s="130">
        <v>13.534995052999999</v>
      </c>
      <c r="N42" s="131">
        <f t="shared" ref="N42:N51" si="23">SUM(B42:M42)</f>
        <v>100.00000000029999</v>
      </c>
    </row>
    <row r="43" spans="1:14" s="84" customFormat="1" ht="15" customHeight="1">
      <c r="A43" s="111" t="s">
        <v>29</v>
      </c>
      <c r="B43" s="130">
        <v>5.2007320984999996</v>
      </c>
      <c r="C43" s="130">
        <v>19.544461227999999</v>
      </c>
      <c r="D43" s="130">
        <v>22.218195174000002</v>
      </c>
      <c r="E43" s="130">
        <v>3.4353370601000002</v>
      </c>
      <c r="F43" s="130">
        <v>6.5862698226000003</v>
      </c>
      <c r="G43" s="124">
        <v>5.6516632867999999</v>
      </c>
      <c r="H43" s="130">
        <v>3.5883456267999998</v>
      </c>
      <c r="I43" s="130">
        <v>6.7907788971</v>
      </c>
      <c r="J43" s="130">
        <v>3.630552282</v>
      </c>
      <c r="K43" s="130">
        <v>11.140851866</v>
      </c>
      <c r="L43" s="130">
        <v>1.7649009579999999</v>
      </c>
      <c r="M43" s="130">
        <v>10.447911700000001</v>
      </c>
      <c r="N43" s="131">
        <f t="shared" si="23"/>
        <v>99.999999999900012</v>
      </c>
    </row>
    <row r="44" spans="1:14" s="84" customFormat="1" ht="15" customHeight="1">
      <c r="A44" s="111" t="s">
        <v>30</v>
      </c>
      <c r="B44" s="130">
        <v>5.0722839979999996</v>
      </c>
      <c r="C44" s="130">
        <v>19.029551603000002</v>
      </c>
      <c r="D44" s="130">
        <v>22.218657084</v>
      </c>
      <c r="E44" s="130">
        <v>3.4626202875000001</v>
      </c>
      <c r="F44" s="130">
        <v>6.7202900870000004</v>
      </c>
      <c r="G44" s="124">
        <v>5.5121378141999999</v>
      </c>
      <c r="H44" s="130">
        <v>3.6772516578999999</v>
      </c>
      <c r="I44" s="130">
        <v>7.1527757100000002</v>
      </c>
      <c r="J44" s="130">
        <v>3.6988702116000001</v>
      </c>
      <c r="K44" s="130">
        <v>11.182011648</v>
      </c>
      <c r="L44" s="130">
        <v>1.6081547521999999</v>
      </c>
      <c r="M44" s="130">
        <v>10.665395147</v>
      </c>
      <c r="N44" s="131">
        <f t="shared" si="23"/>
        <v>100.00000000039999</v>
      </c>
    </row>
    <row r="45" spans="1:14" s="84" customFormat="1" ht="15" customHeight="1">
      <c r="A45" s="111" t="s">
        <v>31</v>
      </c>
      <c r="B45" s="130">
        <v>4.7685202200000001</v>
      </c>
      <c r="C45" s="130">
        <v>18.358273605000001</v>
      </c>
      <c r="D45" s="130">
        <v>21.079019086999999</v>
      </c>
      <c r="E45" s="130">
        <v>3.7585259040999999</v>
      </c>
      <c r="F45" s="130">
        <v>6.8699902608999999</v>
      </c>
      <c r="G45" s="124">
        <v>0.94151691650000002</v>
      </c>
      <c r="H45" s="130">
        <v>3.7331895266999999</v>
      </c>
      <c r="I45" s="130">
        <v>6.9902943207000003</v>
      </c>
      <c r="J45" s="130">
        <v>3.0654571689000001</v>
      </c>
      <c r="K45" s="130">
        <v>10.666167738</v>
      </c>
      <c r="L45" s="130">
        <v>5.9831939607000004</v>
      </c>
      <c r="M45" s="130">
        <v>13.785851291</v>
      </c>
      <c r="N45" s="131">
        <f t="shared" si="23"/>
        <v>99.999999999499991</v>
      </c>
    </row>
    <row r="46" spans="1:14" s="84" customFormat="1" ht="15" customHeight="1">
      <c r="A46" s="111" t="s">
        <v>32</v>
      </c>
      <c r="B46" s="130">
        <v>4.8811383838999998</v>
      </c>
      <c r="C46" s="130">
        <v>18.785397417999999</v>
      </c>
      <c r="D46" s="130">
        <v>20.439503057</v>
      </c>
      <c r="E46" s="130">
        <v>4.0006221610999999</v>
      </c>
      <c r="F46" s="130">
        <v>6.9986329345999998</v>
      </c>
      <c r="G46" s="124">
        <v>1.1274560598000001</v>
      </c>
      <c r="H46" s="130">
        <v>3.7306599724999998</v>
      </c>
      <c r="I46" s="130">
        <v>7.3190857038999999</v>
      </c>
      <c r="J46" s="130">
        <v>2.9160113390000002</v>
      </c>
      <c r="K46" s="130">
        <v>10.664956653000001</v>
      </c>
      <c r="L46" s="130">
        <v>5.4226128353999998</v>
      </c>
      <c r="M46" s="130">
        <v>13.713923481</v>
      </c>
      <c r="N46" s="131">
        <f t="shared" si="23"/>
        <v>99.999999999199972</v>
      </c>
    </row>
    <row r="47" spans="1:14" s="84" customFormat="1" ht="15" customHeight="1">
      <c r="A47" s="111" t="s">
        <v>33</v>
      </c>
      <c r="B47" s="130">
        <v>4.8467801095</v>
      </c>
      <c r="C47" s="130">
        <v>18.707578080000001</v>
      </c>
      <c r="D47" s="130">
        <v>20.354382037000001</v>
      </c>
      <c r="E47" s="130">
        <v>3.7875634405</v>
      </c>
      <c r="F47" s="130">
        <v>6.7512193032000001</v>
      </c>
      <c r="G47" s="124">
        <v>1.1259929446000001</v>
      </c>
      <c r="H47" s="130">
        <v>3.7171850167999998</v>
      </c>
      <c r="I47" s="130">
        <v>7.7718649409999996</v>
      </c>
      <c r="J47" s="130">
        <v>2.8605751635000001</v>
      </c>
      <c r="K47" s="130">
        <v>11.08069244</v>
      </c>
      <c r="L47" s="130">
        <v>5.4128597769000004</v>
      </c>
      <c r="M47" s="130">
        <v>13.583306747</v>
      </c>
      <c r="N47" s="131">
        <f t="shared" si="23"/>
        <v>100</v>
      </c>
    </row>
    <row r="48" spans="1:14" s="84" customFormat="1" ht="15" customHeight="1">
      <c r="A48" s="111" t="s">
        <v>34</v>
      </c>
      <c r="B48" s="130">
        <v>4.7642661892999998</v>
      </c>
      <c r="C48" s="130">
        <v>19.089910851999999</v>
      </c>
      <c r="D48" s="130">
        <v>19.991907602000001</v>
      </c>
      <c r="E48" s="130">
        <v>3.8649649519999998</v>
      </c>
      <c r="F48" s="130">
        <v>6.5934034200999996</v>
      </c>
      <c r="G48" s="124">
        <v>0.81502183709999998</v>
      </c>
      <c r="H48" s="130">
        <v>3.7613683869000001</v>
      </c>
      <c r="I48" s="130">
        <v>7.3543665019000004</v>
      </c>
      <c r="J48" s="130">
        <v>2.6773937870000002</v>
      </c>
      <c r="K48" s="130">
        <v>11.038390894999999</v>
      </c>
      <c r="L48" s="130">
        <v>5.5317857945000002</v>
      </c>
      <c r="M48" s="130">
        <v>14.517219783</v>
      </c>
      <c r="N48" s="131">
        <f t="shared" si="23"/>
        <v>100.00000000079999</v>
      </c>
    </row>
    <row r="49" spans="1:14" s="84" customFormat="1" ht="15" customHeight="1">
      <c r="A49" s="111" t="s">
        <v>35</v>
      </c>
      <c r="B49" s="130">
        <v>4.5647155536000001</v>
      </c>
      <c r="C49" s="130">
        <v>18.298804468</v>
      </c>
      <c r="D49" s="130">
        <v>20.260428287</v>
      </c>
      <c r="E49" s="130">
        <v>4.0282689856999996</v>
      </c>
      <c r="F49" s="130">
        <v>6.4435158675000004</v>
      </c>
      <c r="G49" s="124">
        <v>0.83344108520000004</v>
      </c>
      <c r="H49" s="130">
        <v>3.7967694961</v>
      </c>
      <c r="I49" s="130">
        <v>7.5981760158</v>
      </c>
      <c r="J49" s="130">
        <v>2.6929006210000002</v>
      </c>
      <c r="K49" s="130">
        <v>11.849617349000001</v>
      </c>
      <c r="L49" s="130">
        <v>5.6640317947999996</v>
      </c>
      <c r="M49" s="130">
        <v>13.969330476</v>
      </c>
      <c r="N49" s="131">
        <f t="shared" si="23"/>
        <v>99.999999999699995</v>
      </c>
    </row>
    <row r="50" spans="1:14" s="84" customFormat="1" ht="15" customHeight="1">
      <c r="A50" s="115" t="s">
        <v>36</v>
      </c>
      <c r="B50" s="130">
        <v>4.7522772877000001</v>
      </c>
      <c r="C50" s="130">
        <v>18.828138677999998</v>
      </c>
      <c r="D50" s="130">
        <v>20.735531381000001</v>
      </c>
      <c r="E50" s="130">
        <v>4.1111164795999997</v>
      </c>
      <c r="F50" s="130">
        <v>6.4477167310999999</v>
      </c>
      <c r="G50" s="124">
        <v>0.89754621749999997</v>
      </c>
      <c r="H50" s="130">
        <v>3.9775616799</v>
      </c>
      <c r="I50" s="130">
        <v>7.7624239665000001</v>
      </c>
      <c r="J50" s="130">
        <v>2.9758470985000001</v>
      </c>
      <c r="K50" s="130">
        <v>11.971392328</v>
      </c>
      <c r="L50" s="130">
        <v>5.7711506440999996</v>
      </c>
      <c r="M50" s="130">
        <v>11.769297507999999</v>
      </c>
      <c r="N50" s="131">
        <f t="shared" si="23"/>
        <v>99.999999999899984</v>
      </c>
    </row>
    <row r="51" spans="1:14" s="84" customFormat="1" ht="15" customHeight="1">
      <c r="A51" s="115" t="s">
        <v>37</v>
      </c>
      <c r="B51" s="130">
        <v>4.5732903110000001</v>
      </c>
      <c r="C51" s="130">
        <v>18.680894577</v>
      </c>
      <c r="D51" s="130">
        <v>20.430636933999999</v>
      </c>
      <c r="E51" s="130">
        <v>3.8983865511000002</v>
      </c>
      <c r="F51" s="130">
        <v>6.2371042611999998</v>
      </c>
      <c r="G51" s="124">
        <v>0.89505518790000005</v>
      </c>
      <c r="H51" s="130">
        <v>3.9131307420999999</v>
      </c>
      <c r="I51" s="130">
        <v>8.1161524965999998</v>
      </c>
      <c r="J51" s="130">
        <v>3.4370006643000002</v>
      </c>
      <c r="K51" s="130">
        <v>12.386381406</v>
      </c>
      <c r="L51" s="130">
        <v>5.6677587710999999</v>
      </c>
      <c r="M51" s="130">
        <v>11.764208096999999</v>
      </c>
      <c r="N51" s="131">
        <f t="shared" si="23"/>
        <v>99.999999999300002</v>
      </c>
    </row>
    <row r="52" spans="1:14" s="85" customFormat="1" ht="15" customHeight="1">
      <c r="A52" s="104" t="s">
        <v>53</v>
      </c>
      <c r="B52" s="132">
        <v>4.6378836547000004</v>
      </c>
      <c r="C52" s="132">
        <v>18.997418447000001</v>
      </c>
      <c r="D52" s="132">
        <v>20.494956094999999</v>
      </c>
      <c r="E52" s="132">
        <v>4.1135861187999998</v>
      </c>
      <c r="F52" s="132">
        <v>6.2856608598000001</v>
      </c>
      <c r="G52" s="124">
        <v>0.92720676739999996</v>
      </c>
      <c r="H52" s="132">
        <v>4.0516323240999998</v>
      </c>
      <c r="I52" s="132">
        <v>8.2202733599000002</v>
      </c>
      <c r="J52" s="132">
        <v>3.7464239373999999</v>
      </c>
      <c r="K52" s="132">
        <v>11.07647702</v>
      </c>
      <c r="L52" s="132">
        <v>5.7052849873999998</v>
      </c>
      <c r="M52" s="132">
        <v>11.743196428999999</v>
      </c>
      <c r="N52" s="133">
        <f t="shared" ref="N52:N53" si="24">SUM(B52:M52)</f>
        <v>100.00000000049999</v>
      </c>
    </row>
    <row r="53" spans="1:14" s="85" customFormat="1" ht="15" customHeight="1">
      <c r="A53" s="104" t="s">
        <v>54</v>
      </c>
      <c r="B53" s="134">
        <v>4.6055767580999998</v>
      </c>
      <c r="C53" s="134">
        <v>19.328025241999999</v>
      </c>
      <c r="D53" s="134">
        <v>20.57222015</v>
      </c>
      <c r="E53" s="134">
        <v>3.9695039341</v>
      </c>
      <c r="F53" s="134">
        <v>6.1100672428999996</v>
      </c>
      <c r="G53" s="124">
        <v>0.8596788608</v>
      </c>
      <c r="H53" s="134">
        <v>4.0663931100999999</v>
      </c>
      <c r="I53" s="134">
        <v>8.0881989292000007</v>
      </c>
      <c r="J53" s="134">
        <v>3.4125859201000002</v>
      </c>
      <c r="K53" s="134">
        <v>11.521627459999999</v>
      </c>
      <c r="L53" s="134">
        <v>5.8796957858000001</v>
      </c>
      <c r="M53" s="134">
        <v>11.586426608</v>
      </c>
      <c r="N53" s="133">
        <f t="shared" si="24"/>
        <v>100.00000000110001</v>
      </c>
    </row>
    <row r="54" spans="1:14" s="85" customFormat="1" ht="15" customHeight="1">
      <c r="A54" s="104" t="s">
        <v>60</v>
      </c>
      <c r="B54" s="134">
        <v>4.3493054593</v>
      </c>
      <c r="C54" s="134">
        <v>18.841333158000001</v>
      </c>
      <c r="D54" s="134">
        <v>19.73457587</v>
      </c>
      <c r="E54" s="134">
        <v>4.0835989507999999</v>
      </c>
      <c r="F54" s="134">
        <v>6.0711984329000002</v>
      </c>
      <c r="G54" s="124">
        <v>0.79899040060000004</v>
      </c>
      <c r="H54" s="134">
        <v>4.0027482413</v>
      </c>
      <c r="I54" s="134">
        <v>8.0049371609000008</v>
      </c>
      <c r="J54" s="134">
        <v>3.5081498514999998</v>
      </c>
      <c r="K54" s="134">
        <v>11.746008250999999</v>
      </c>
      <c r="L54" s="134">
        <v>5.8418977048</v>
      </c>
      <c r="M54" s="134">
        <v>13.017256519</v>
      </c>
      <c r="N54" s="133">
        <f t="shared" ref="N54" si="25">SUM(B54:M54)</f>
        <v>100.00000000009999</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-2.945384915705449</v>
      </c>
      <c r="C58" s="120">
        <f>((C42-C41)/C41)*100</f>
        <v>1.0317226386284506</v>
      </c>
      <c r="D58" s="120">
        <f t="shared" ref="D58:N58" si="26">((D42-D41)/D41)*100</f>
        <v>0.70922883036910722</v>
      </c>
      <c r="E58" s="120">
        <f t="shared" si="26"/>
        <v>1.7909706494640028</v>
      </c>
      <c r="F58" s="120">
        <f t="shared" si="26"/>
        <v>4.0947036304781408</v>
      </c>
      <c r="G58" s="120">
        <f t="shared" si="26"/>
        <v>-0.26806924051137415</v>
      </c>
      <c r="H58" s="120">
        <f t="shared" si="26"/>
        <v>5.3732934103942886</v>
      </c>
      <c r="I58" s="120">
        <f t="shared" si="26"/>
        <v>-4.8906772562401768</v>
      </c>
      <c r="J58" s="120">
        <f t="shared" si="26"/>
        <v>0.6458932693985675</v>
      </c>
      <c r="K58" s="120">
        <f t="shared" si="26"/>
        <v>-1.5412318113005186</v>
      </c>
      <c r="L58" s="120">
        <f t="shared" si="26"/>
        <v>-2.6029939727473494</v>
      </c>
      <c r="M58" s="120">
        <f t="shared" si="26"/>
        <v>-0.9759392559585035</v>
      </c>
      <c r="N58" s="121">
        <f t="shared" si="26"/>
        <v>-4.0000713852070599E-10</v>
      </c>
    </row>
    <row r="59" spans="1:14" s="84" customFormat="1" ht="15" customHeight="1">
      <c r="A59" s="111" t="s">
        <v>29</v>
      </c>
      <c r="B59" s="120">
        <f t="shared" ref="B59:B70" si="27">((B43-B42)/B42)*100</f>
        <v>7.9071413422761402E-2</v>
      </c>
      <c r="C59" s="120">
        <f t="shared" ref="C59" si="28">((C43-C42)/C42)*100</f>
        <v>5.449910793129038</v>
      </c>
      <c r="D59" s="120">
        <f t="shared" ref="D59:N59" si="29">((D43-D42)/D42)*100</f>
        <v>1.9081645827159548</v>
      </c>
      <c r="E59" s="120">
        <f t="shared" si="29"/>
        <v>3.6242545855763661</v>
      </c>
      <c r="F59" s="120">
        <f t="shared" si="29"/>
        <v>3.7572121833868661</v>
      </c>
      <c r="G59" s="120">
        <f t="shared" si="29"/>
        <v>-0.35293775061197763</v>
      </c>
      <c r="H59" s="120">
        <f t="shared" si="29"/>
        <v>3.0193860659097465</v>
      </c>
      <c r="I59" s="120">
        <f t="shared" si="29"/>
        <v>4.8390285669014599</v>
      </c>
      <c r="J59" s="120">
        <f t="shared" si="29"/>
        <v>6.716943388058537</v>
      </c>
      <c r="K59" s="120">
        <f t="shared" si="29"/>
        <v>6.2335440362110663</v>
      </c>
      <c r="L59" s="120">
        <f t="shared" si="29"/>
        <v>0.99402075802450318</v>
      </c>
      <c r="M59" s="120">
        <f t="shared" si="29"/>
        <v>-22.808160187068218</v>
      </c>
      <c r="N59" s="121">
        <f t="shared" si="29"/>
        <v>-3.9997871681287567E-10</v>
      </c>
    </row>
    <row r="60" spans="1:14" s="84" customFormat="1" ht="15" customHeight="1">
      <c r="A60" s="111" t="s">
        <v>30</v>
      </c>
      <c r="B60" s="120">
        <f t="shared" si="27"/>
        <v>-2.4698080590816653</v>
      </c>
      <c r="C60" s="120">
        <f t="shared" ref="C60" si="30">((C44-C43)/C43)*100</f>
        <v>-2.6345552276586801</v>
      </c>
      <c r="D60" s="120">
        <f t="shared" ref="D60:N60" si="31">((D44-D43)/D43)*100</f>
        <v>2.0789717453695055E-3</v>
      </c>
      <c r="E60" s="120">
        <f t="shared" si="31"/>
        <v>0.79419360961354091</v>
      </c>
      <c r="F60" s="120">
        <f t="shared" si="31"/>
        <v>2.034843211860613</v>
      </c>
      <c r="G60" s="120">
        <f t="shared" si="31"/>
        <v>-2.4687506229515654</v>
      </c>
      <c r="H60" s="120">
        <f t="shared" si="31"/>
        <v>2.4776328800658014</v>
      </c>
      <c r="I60" s="120">
        <f t="shared" si="31"/>
        <v>5.3307112245193373</v>
      </c>
      <c r="J60" s="120">
        <f t="shared" si="31"/>
        <v>1.8817503314499866</v>
      </c>
      <c r="K60" s="120">
        <f t="shared" si="31"/>
        <v>0.36944914531726314</v>
      </c>
      <c r="L60" s="120">
        <f t="shared" si="31"/>
        <v>-8.8813032306144848</v>
      </c>
      <c r="M60" s="120">
        <f t="shared" si="31"/>
        <v>2.081597291830092</v>
      </c>
      <c r="N60" s="121">
        <f t="shared" si="31"/>
        <v>4.9998050144545202E-10</v>
      </c>
    </row>
    <row r="61" spans="1:14" s="84" customFormat="1" ht="15" customHeight="1">
      <c r="A61" s="111" t="s">
        <v>31</v>
      </c>
      <c r="B61" s="120">
        <f t="shared" si="27"/>
        <v>-5.9886981509665764</v>
      </c>
      <c r="C61" s="120">
        <f t="shared" ref="C61" si="32">((C45-C44)/C44)*100</f>
        <v>-3.5275555199848956</v>
      </c>
      <c r="D61" s="120">
        <f t="shared" ref="D61:N61" si="33">((D45-D44)/D44)*100</f>
        <v>-5.1291938693300789</v>
      </c>
      <c r="E61" s="120">
        <f t="shared" si="33"/>
        <v>8.5457137090143558</v>
      </c>
      <c r="F61" s="120">
        <f t="shared" si="33"/>
        <v>2.2275849994866368</v>
      </c>
      <c r="G61" s="120">
        <f t="shared" si="33"/>
        <v>-82.919205792088007</v>
      </c>
      <c r="H61" s="120">
        <f t="shared" si="33"/>
        <v>1.5211868537696165</v>
      </c>
      <c r="I61" s="120">
        <f t="shared" si="33"/>
        <v>-2.2715851284535789</v>
      </c>
      <c r="J61" s="120">
        <f t="shared" si="33"/>
        <v>-17.124500359962834</v>
      </c>
      <c r="K61" s="120">
        <f t="shared" si="33"/>
        <v>-4.6131584033205897</v>
      </c>
      <c r="L61" s="120">
        <f t="shared" si="33"/>
        <v>272.05337064202479</v>
      </c>
      <c r="M61" s="120">
        <f t="shared" si="33"/>
        <v>29.257764020845801</v>
      </c>
      <c r="N61" s="121">
        <f t="shared" si="33"/>
        <v>-9.0000185081957341E-10</v>
      </c>
    </row>
    <row r="62" spans="1:14" s="84" customFormat="1" ht="15" customHeight="1">
      <c r="A62" s="111" t="s">
        <v>32</v>
      </c>
      <c r="B62" s="120">
        <f t="shared" si="27"/>
        <v>2.3617004585124666</v>
      </c>
      <c r="C62" s="120">
        <f t="shared" ref="C62" si="34">((C46-C45)/C45)*100</f>
        <v>2.3266011945898213</v>
      </c>
      <c r="D62" s="120">
        <f t="shared" ref="D62:N62" si="35">((D46-D45)/D45)*100</f>
        <v>-3.0338984340803896</v>
      </c>
      <c r="E62" s="120">
        <f t="shared" si="35"/>
        <v>6.441255512857011</v>
      </c>
      <c r="F62" s="120">
        <f t="shared" si="35"/>
        <v>1.8725306560063035</v>
      </c>
      <c r="G62" s="120">
        <f t="shared" si="35"/>
        <v>19.748890332338501</v>
      </c>
      <c r="H62" s="120">
        <f t="shared" si="35"/>
        <v>-6.7758526105052813E-2</v>
      </c>
      <c r="I62" s="120">
        <f t="shared" si="35"/>
        <v>4.7035413405465132</v>
      </c>
      <c r="J62" s="120">
        <f t="shared" si="35"/>
        <v>-4.8751563524088191</v>
      </c>
      <c r="K62" s="120">
        <f t="shared" si="35"/>
        <v>-1.1354452974566154E-2</v>
      </c>
      <c r="L62" s="120">
        <f t="shared" si="35"/>
        <v>-9.3692621195655779</v>
      </c>
      <c r="M62" s="120">
        <f t="shared" si="35"/>
        <v>-0.52175094944595568</v>
      </c>
      <c r="N62" s="121">
        <f t="shared" si="35"/>
        <v>-3.0001956474884485E-10</v>
      </c>
    </row>
    <row r="63" spans="1:14" s="84" customFormat="1" ht="15" customHeight="1">
      <c r="A63" s="111" t="s">
        <v>33</v>
      </c>
      <c r="B63" s="120">
        <f t="shared" si="27"/>
        <v>-0.70389879773389397</v>
      </c>
      <c r="C63" s="120">
        <f t="shared" ref="C63" si="36">((C47-C46)/C46)*100</f>
        <v>-0.41425441404519786</v>
      </c>
      <c r="D63" s="120">
        <f t="shared" ref="D63:N63" si="37">((D47-D46)/D46)*100</f>
        <v>-0.41645347131297916</v>
      </c>
      <c r="E63" s="120">
        <f t="shared" si="37"/>
        <v>-5.3256396635421783</v>
      </c>
      <c r="F63" s="120">
        <f t="shared" si="37"/>
        <v>-3.5351708499645786</v>
      </c>
      <c r="G63" s="120">
        <f t="shared" si="37"/>
        <v>-0.12977137222177143</v>
      </c>
      <c r="H63" s="120">
        <f t="shared" si="37"/>
        <v>-0.3611949574426141</v>
      </c>
      <c r="I63" s="120">
        <f t="shared" si="37"/>
        <v>6.1862813938458832</v>
      </c>
      <c r="J63" s="120">
        <f t="shared" si="37"/>
        <v>-1.9010960197092746</v>
      </c>
      <c r="K63" s="120">
        <f t="shared" si="37"/>
        <v>3.8981479299595154</v>
      </c>
      <c r="L63" s="120">
        <f t="shared" si="37"/>
        <v>-0.1798590236118153</v>
      </c>
      <c r="M63" s="120">
        <f t="shared" si="37"/>
        <v>-0.95243884203498397</v>
      </c>
      <c r="N63" s="121">
        <f t="shared" si="37"/>
        <v>8.0002848790812772E-10</v>
      </c>
    </row>
    <row r="64" spans="1:14" s="84" customFormat="1" ht="15" customHeight="1">
      <c r="A64" s="111" t="s">
        <v>34</v>
      </c>
      <c r="B64" s="120">
        <f t="shared" si="27"/>
        <v>-1.7024481890207412</v>
      </c>
      <c r="C64" s="120">
        <f t="shared" ref="C64" si="38">((C48-C47)/C47)*100</f>
        <v>2.0437320660376903</v>
      </c>
      <c r="D64" s="120">
        <f t="shared" ref="D64:N64" si="39">((D48-D47)/D47)*100</f>
        <v>-1.7808176850620998</v>
      </c>
      <c r="E64" s="120">
        <f t="shared" si="39"/>
        <v>2.0435700342957661</v>
      </c>
      <c r="F64" s="120">
        <f t="shared" si="39"/>
        <v>-2.3375908263740977</v>
      </c>
      <c r="G64" s="120">
        <f t="shared" si="39"/>
        <v>-27.617500535091725</v>
      </c>
      <c r="H64" s="120">
        <f t="shared" si="39"/>
        <v>1.1886244537280597</v>
      </c>
      <c r="I64" s="120">
        <f t="shared" si="39"/>
        <v>-5.3719209259223177</v>
      </c>
      <c r="J64" s="120">
        <f t="shared" si="39"/>
        <v>-6.4036554199775662</v>
      </c>
      <c r="K64" s="120">
        <f t="shared" si="39"/>
        <v>-0.38175903923925558</v>
      </c>
      <c r="L64" s="120">
        <f t="shared" si="39"/>
        <v>2.1971013937499393</v>
      </c>
      <c r="M64" s="120">
        <f t="shared" si="39"/>
        <v>6.8754468510126472</v>
      </c>
      <c r="N64" s="121">
        <f t="shared" si="39"/>
        <v>7.999858553375817E-10</v>
      </c>
    </row>
    <row r="65" spans="1:14" s="84" customFormat="1" ht="15" customHeight="1">
      <c r="A65" s="111" t="s">
        <v>35</v>
      </c>
      <c r="B65" s="120">
        <f t="shared" si="27"/>
        <v>-4.1884862803881049</v>
      </c>
      <c r="C65" s="120">
        <f t="shared" ref="C65" si="40">((C49-C48)/C48)*100</f>
        <v>-4.1441072728588297</v>
      </c>
      <c r="D65" s="120">
        <f t="shared" ref="D65:N65" si="41">((D49-D48)/D48)*100</f>
        <v>1.3431468889598892</v>
      </c>
      <c r="E65" s="120">
        <f t="shared" si="41"/>
        <v>4.2252397040623872</v>
      </c>
      <c r="F65" s="120">
        <f t="shared" si="41"/>
        <v>-2.2732956418693684</v>
      </c>
      <c r="G65" s="120">
        <f t="shared" si="41"/>
        <v>2.2599698881123467</v>
      </c>
      <c r="H65" s="120">
        <f t="shared" si="41"/>
        <v>0.94117633686968938</v>
      </c>
      <c r="I65" s="120">
        <f t="shared" si="41"/>
        <v>3.3151667629973494</v>
      </c>
      <c r="J65" s="120">
        <f t="shared" si="41"/>
        <v>0.57917643924076112</v>
      </c>
      <c r="K65" s="120">
        <f t="shared" si="41"/>
        <v>7.3491368598611464</v>
      </c>
      <c r="L65" s="120">
        <f t="shared" si="41"/>
        <v>2.3906565657601124</v>
      </c>
      <c r="M65" s="120">
        <f t="shared" si="41"/>
        <v>-3.7740649738016039</v>
      </c>
      <c r="N65" s="121">
        <f t="shared" si="41"/>
        <v>-1.0999912092214113E-9</v>
      </c>
    </row>
    <row r="66" spans="1:14" s="84" customFormat="1" ht="15" customHeight="1">
      <c r="A66" s="115" t="s">
        <v>36</v>
      </c>
      <c r="B66" s="120">
        <f t="shared" si="27"/>
        <v>4.1089468094474775</v>
      </c>
      <c r="C66" s="120">
        <f t="shared" ref="C66" si="42">((C50-C49)/C49)*100</f>
        <v>2.89272564732669</v>
      </c>
      <c r="D66" s="120">
        <f t="shared" ref="D66:N66" si="43">((D50-D49)/D49)*100</f>
        <v>2.3449805071734287</v>
      </c>
      <c r="E66" s="120">
        <f t="shared" si="43"/>
        <v>2.056652477630005</v>
      </c>
      <c r="F66" s="120">
        <f t="shared" si="43"/>
        <v>6.5195208429421836E-2</v>
      </c>
      <c r="G66" s="120">
        <f t="shared" si="43"/>
        <v>7.6916213321325149</v>
      </c>
      <c r="H66" s="120">
        <f t="shared" si="43"/>
        <v>4.761737155381903</v>
      </c>
      <c r="I66" s="120">
        <f t="shared" si="43"/>
        <v>2.1616760438091362</v>
      </c>
      <c r="J66" s="120">
        <f t="shared" si="43"/>
        <v>10.507126601461016</v>
      </c>
      <c r="K66" s="120">
        <f t="shared" si="43"/>
        <v>1.0276701383127469</v>
      </c>
      <c r="L66" s="120">
        <f t="shared" si="43"/>
        <v>1.8912120055248096</v>
      </c>
      <c r="M66" s="120">
        <f t="shared" si="43"/>
        <v>-15.74902227261189</v>
      </c>
      <c r="N66" s="121">
        <f t="shared" si="43"/>
        <v>1.9998935840763776E-10</v>
      </c>
    </row>
    <row r="67" spans="1:14" s="84" customFormat="1" ht="15" customHeight="1">
      <c r="A67" s="115" t="s">
        <v>37</v>
      </c>
      <c r="B67" s="120">
        <f t="shared" si="27"/>
        <v>-3.7663411847465222</v>
      </c>
      <c r="C67" s="120">
        <f t="shared" ref="C67:N67" si="44">((C51-C50)/C50)*100</f>
        <v>-0.78204278988048737</v>
      </c>
      <c r="D67" s="120">
        <f t="shared" si="44"/>
        <v>-1.4703961108967651</v>
      </c>
      <c r="E67" s="120">
        <f t="shared" si="44"/>
        <v>-5.1745050172039289</v>
      </c>
      <c r="F67" s="120">
        <f t="shared" si="44"/>
        <v>-3.2664659240398874</v>
      </c>
      <c r="G67" s="120">
        <f t="shared" si="44"/>
        <v>-0.27753775253360885</v>
      </c>
      <c r="H67" s="120">
        <f t="shared" si="44"/>
        <v>-1.6198601803107664</v>
      </c>
      <c r="I67" s="120">
        <f t="shared" si="44"/>
        <v>4.5569339117081542</v>
      </c>
      <c r="J67" s="120">
        <f t="shared" si="44"/>
        <v>15.496547723585943</v>
      </c>
      <c r="K67" s="120">
        <f t="shared" si="44"/>
        <v>3.4665063731089809</v>
      </c>
      <c r="L67" s="120">
        <f t="shared" si="44"/>
        <v>-1.7915296164673831</v>
      </c>
      <c r="M67" s="120">
        <f t="shared" si="44"/>
        <v>-4.3243116222873162E-2</v>
      </c>
      <c r="N67" s="121">
        <f t="shared" si="44"/>
        <v>-5.9998228607642872E-10</v>
      </c>
    </row>
    <row r="68" spans="1:14" s="85" customFormat="1" ht="15" customHeight="1">
      <c r="A68" s="104" t="s">
        <v>53</v>
      </c>
      <c r="B68" s="122">
        <f t="shared" si="27"/>
        <v>1.4124041840212047</v>
      </c>
      <c r="C68" s="122">
        <f t="shared" ref="C68:N68" si="45">((C52-C51)/C51)*100</f>
        <v>1.6943721227874526</v>
      </c>
      <c r="D68" s="122">
        <f t="shared" si="45"/>
        <v>0.31481720911481909</v>
      </c>
      <c r="E68" s="122">
        <f t="shared" si="45"/>
        <v>5.520221375668279</v>
      </c>
      <c r="F68" s="122">
        <f t="shared" si="45"/>
        <v>0.77851189536886367</v>
      </c>
      <c r="G68" s="122">
        <f t="shared" si="45"/>
        <v>3.5921337515996887</v>
      </c>
      <c r="H68" s="122">
        <f t="shared" si="45"/>
        <v>3.5394059418948123</v>
      </c>
      <c r="I68" s="122">
        <f t="shared" si="45"/>
        <v>1.2828845113940188</v>
      </c>
      <c r="J68" s="122">
        <f t="shared" si="45"/>
        <v>9.0027120539710079</v>
      </c>
      <c r="K68" s="122">
        <f t="shared" si="45"/>
        <v>-10.575359687902699</v>
      </c>
      <c r="L68" s="122">
        <f t="shared" si="45"/>
        <v>0.66209974375315139</v>
      </c>
      <c r="M68" s="122">
        <f t="shared" si="45"/>
        <v>-0.17860673516441855</v>
      </c>
      <c r="N68" s="123">
        <f t="shared" si="45"/>
        <v>1.1999929938694874E-9</v>
      </c>
    </row>
    <row r="69" spans="1:14" s="85" customFormat="1" ht="15" customHeight="1">
      <c r="A69" s="104" t="s">
        <v>54</v>
      </c>
      <c r="B69" s="122">
        <f t="shared" si="27"/>
        <v>-0.69658704282633399</v>
      </c>
      <c r="C69" s="122">
        <f t="shared" ref="C69:N69" si="46">((C53-C52)/C52)*100</f>
        <v>1.7402722160505228</v>
      </c>
      <c r="D69" s="122">
        <f t="shared" si="46"/>
        <v>0.3769905855951069</v>
      </c>
      <c r="E69" s="122">
        <f t="shared" si="46"/>
        <v>-3.5025931277216316</v>
      </c>
      <c r="F69" s="122">
        <f t="shared" si="46"/>
        <v>-2.7935585583850231</v>
      </c>
      <c r="G69" s="122">
        <f t="shared" si="46"/>
        <v>-7.2829393587534303</v>
      </c>
      <c r="H69" s="122">
        <f t="shared" si="46"/>
        <v>0.36431701643309733</v>
      </c>
      <c r="I69" s="122">
        <f t="shared" si="46"/>
        <v>-1.6066914677592445</v>
      </c>
      <c r="J69" s="122">
        <f t="shared" si="46"/>
        <v>-8.9108446582177709</v>
      </c>
      <c r="K69" s="122">
        <f t="shared" si="46"/>
        <v>4.0188810864340967</v>
      </c>
      <c r="L69" s="122">
        <f t="shared" si="46"/>
        <v>3.0570041423904821</v>
      </c>
      <c r="M69" s="122">
        <f t="shared" si="46"/>
        <v>-1.3349842348958232</v>
      </c>
      <c r="N69" s="123">
        <f t="shared" si="46"/>
        <v>6.0001070778225902E-10</v>
      </c>
    </row>
    <row r="70" spans="1:14" s="85" customFormat="1" ht="15" customHeight="1">
      <c r="A70" s="104" t="s">
        <v>60</v>
      </c>
      <c r="B70" s="122">
        <f t="shared" si="27"/>
        <v>-5.5643692909750309</v>
      </c>
      <c r="C70" s="122">
        <f t="shared" ref="C70:N70" si="47">((C54-C53)/C53)*100</f>
        <v>-2.5180641990388692</v>
      </c>
      <c r="D70" s="122">
        <f t="shared" si="47"/>
        <v>-4.0717252386587903</v>
      </c>
      <c r="E70" s="122">
        <f t="shared" si="47"/>
        <v>2.8742890445294011</v>
      </c>
      <c r="F70" s="122">
        <f t="shared" si="47"/>
        <v>-0.63614373549105585</v>
      </c>
      <c r="G70" s="122">
        <f t="shared" si="47"/>
        <v>-7.0594338150323361</v>
      </c>
      <c r="H70" s="122">
        <f t="shared" si="47"/>
        <v>-1.5651430414319889</v>
      </c>
      <c r="I70" s="122">
        <f t="shared" si="47"/>
        <v>-1.0294228545666502</v>
      </c>
      <c r="J70" s="122">
        <f t="shared" si="47"/>
        <v>2.8003377391066331</v>
      </c>
      <c r="K70" s="122">
        <f t="shared" si="47"/>
        <v>1.9474747971064823</v>
      </c>
      <c r="L70" s="122">
        <f t="shared" si="47"/>
        <v>-0.64285776640495307</v>
      </c>
      <c r="M70" s="122">
        <f t="shared" si="47"/>
        <v>12.349190647028866</v>
      </c>
      <c r="N70" s="123">
        <f t="shared" si="47"/>
        <v>-1.0000178462977647E-9</v>
      </c>
    </row>
    <row r="71" spans="1:14" ht="18.75" customHeight="1">
      <c r="A71" s="12" t="s">
        <v>0</v>
      </c>
      <c r="B71" s="13"/>
      <c r="C71" s="13"/>
      <c r="D71" s="13"/>
      <c r="E71" s="13"/>
      <c r="F71" s="13"/>
      <c r="G71" s="13"/>
      <c r="H71" s="13"/>
    </row>
    <row r="72" spans="1:14" s="48" customFormat="1" ht="34.5"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2"/>
  <sheetViews>
    <sheetView showGridLines="0" zoomScaleNormal="100" workbookViewId="0">
      <pane xSplit="1" topLeftCell="B1" activePane="topRight" state="frozen"/>
      <selection activeCell="E55" sqref="E55"/>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70</v>
      </c>
      <c r="B1" s="68"/>
      <c r="C1" s="68"/>
      <c r="D1" s="68"/>
      <c r="E1" s="68"/>
      <c r="F1" s="68"/>
      <c r="G1" s="68"/>
      <c r="H1" s="68"/>
    </row>
    <row r="2" spans="1:14" s="11" customFormat="1" ht="24" customHeight="1">
      <c r="A2" s="166" t="s">
        <v>13</v>
      </c>
      <c r="B2" s="166"/>
      <c r="C2" s="29"/>
    </row>
    <row r="3" spans="1:14" s="48" customFormat="1" ht="20.25" customHeight="1">
      <c r="A3" s="75" t="s">
        <v>112</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69818737.189999998</v>
      </c>
      <c r="C6" s="112">
        <v>246657149.38</v>
      </c>
      <c r="D6" s="112">
        <v>287297744.56999999</v>
      </c>
      <c r="E6" s="112">
        <v>58492819.658</v>
      </c>
      <c r="F6" s="112">
        <v>89679866.511999995</v>
      </c>
      <c r="G6" s="113">
        <v>34837061.255000003</v>
      </c>
      <c r="H6" s="112">
        <v>41941119.232000001</v>
      </c>
      <c r="I6" s="112">
        <v>75536019.768000007</v>
      </c>
      <c r="J6" s="112">
        <v>55030904</v>
      </c>
      <c r="K6" s="112">
        <v>156765160</v>
      </c>
      <c r="L6" s="112">
        <v>2569038</v>
      </c>
      <c r="M6" s="112">
        <v>119189493.5</v>
      </c>
      <c r="N6" s="114">
        <f t="shared" ref="N6:N19" si="0">SUM(B6:M6)</f>
        <v>1237815113.0650001</v>
      </c>
    </row>
    <row r="7" spans="1:14" s="84" customFormat="1" ht="15" customHeight="1">
      <c r="A7" s="111" t="s">
        <v>28</v>
      </c>
      <c r="B7" s="112">
        <v>75600903.704999998</v>
      </c>
      <c r="C7" s="112">
        <v>263649587.34</v>
      </c>
      <c r="D7" s="112">
        <v>307667826.81999999</v>
      </c>
      <c r="E7" s="112">
        <v>59842132.578000002</v>
      </c>
      <c r="F7" s="112">
        <v>92301515.974000007</v>
      </c>
      <c r="G7" s="113">
        <v>60008053.629000001</v>
      </c>
      <c r="H7" s="112">
        <v>46005937.781999998</v>
      </c>
      <c r="I7" s="112">
        <v>81668186.217999995</v>
      </c>
      <c r="J7" s="112">
        <v>57040226</v>
      </c>
      <c r="K7" s="112">
        <v>160702187</v>
      </c>
      <c r="L7" s="112">
        <v>2610733</v>
      </c>
      <c r="M7" s="112">
        <v>126612306.34999999</v>
      </c>
      <c r="N7" s="114">
        <f t="shared" si="0"/>
        <v>1333709596.3959997</v>
      </c>
    </row>
    <row r="8" spans="1:14" s="84" customFormat="1" ht="15" customHeight="1">
      <c r="A8" s="111" t="s">
        <v>29</v>
      </c>
      <c r="B8" s="112">
        <v>71636009.400999993</v>
      </c>
      <c r="C8" s="112">
        <v>283267107.23000002</v>
      </c>
      <c r="D8" s="112">
        <v>328018648.24000001</v>
      </c>
      <c r="E8" s="112">
        <v>64008732.875</v>
      </c>
      <c r="F8" s="112">
        <v>96701178.604000002</v>
      </c>
      <c r="G8" s="113">
        <v>41102409.277999997</v>
      </c>
      <c r="H8" s="112">
        <v>56298111</v>
      </c>
      <c r="I8" s="112">
        <v>90714778</v>
      </c>
      <c r="J8" s="112">
        <v>62515657</v>
      </c>
      <c r="K8" s="112">
        <v>180314614</v>
      </c>
      <c r="L8" s="112">
        <v>3313179</v>
      </c>
      <c r="M8" s="112">
        <v>146380091.22999999</v>
      </c>
      <c r="N8" s="114">
        <f t="shared" si="0"/>
        <v>1424270515.858</v>
      </c>
    </row>
    <row r="9" spans="1:14" s="84" customFormat="1" ht="15" customHeight="1">
      <c r="A9" s="111" t="s">
        <v>30</v>
      </c>
      <c r="B9" s="112">
        <v>86421660.570999995</v>
      </c>
      <c r="C9" s="112">
        <v>298149008.19</v>
      </c>
      <c r="D9" s="112">
        <v>375299962.41000003</v>
      </c>
      <c r="E9" s="112">
        <v>72986983.591999993</v>
      </c>
      <c r="F9" s="112">
        <v>112076654.02</v>
      </c>
      <c r="G9" s="113">
        <v>45922246.983999997</v>
      </c>
      <c r="H9" s="112">
        <v>60800129</v>
      </c>
      <c r="I9" s="112">
        <v>100984153</v>
      </c>
      <c r="J9" s="112">
        <v>66984750</v>
      </c>
      <c r="K9" s="112">
        <v>186673301</v>
      </c>
      <c r="L9" s="112">
        <v>3243967</v>
      </c>
      <c r="M9" s="112">
        <v>87382716.371999994</v>
      </c>
      <c r="N9" s="114">
        <f t="shared" si="0"/>
        <v>1496925532.1389999</v>
      </c>
    </row>
    <row r="10" spans="1:14" s="84" customFormat="1" ht="15" customHeight="1">
      <c r="A10" s="111" t="s">
        <v>31</v>
      </c>
      <c r="B10" s="112">
        <v>88090819.629999995</v>
      </c>
      <c r="C10" s="112">
        <v>328638535.39999998</v>
      </c>
      <c r="D10" s="112">
        <v>432403437.60000002</v>
      </c>
      <c r="E10" s="112">
        <v>83335168.179000005</v>
      </c>
      <c r="F10" s="112">
        <v>133751291.81</v>
      </c>
      <c r="G10" s="113">
        <v>54859826.403999999</v>
      </c>
      <c r="H10" s="112">
        <v>65491653.814999998</v>
      </c>
      <c r="I10" s="112">
        <v>90920495.185000002</v>
      </c>
      <c r="J10" s="112">
        <v>79495713</v>
      </c>
      <c r="K10" s="112">
        <v>206032327</v>
      </c>
      <c r="L10" s="112">
        <v>7506897</v>
      </c>
      <c r="M10" s="112">
        <v>90271046.324000001</v>
      </c>
      <c r="N10" s="114">
        <f t="shared" si="0"/>
        <v>1660797211.3470001</v>
      </c>
    </row>
    <row r="11" spans="1:14" s="84" customFormat="1" ht="15" customHeight="1">
      <c r="A11" s="111" t="s">
        <v>32</v>
      </c>
      <c r="B11" s="112">
        <v>83435401.847000003</v>
      </c>
      <c r="C11" s="112">
        <v>326164158.13</v>
      </c>
      <c r="D11" s="112">
        <v>469238050.85000002</v>
      </c>
      <c r="E11" s="112">
        <v>91539859.883000001</v>
      </c>
      <c r="F11" s="112">
        <v>140295355.30000001</v>
      </c>
      <c r="G11" s="113">
        <v>64634871.177000001</v>
      </c>
      <c r="H11" s="112">
        <v>68195048.798999995</v>
      </c>
      <c r="I11" s="112">
        <v>97747377.990999997</v>
      </c>
      <c r="J11" s="112">
        <v>78604873</v>
      </c>
      <c r="K11" s="112">
        <v>210701132</v>
      </c>
      <c r="L11" s="112">
        <v>7545123</v>
      </c>
      <c r="M11" s="112">
        <v>87501294.738000005</v>
      </c>
      <c r="N11" s="114">
        <f t="shared" si="0"/>
        <v>1725602546.7149999</v>
      </c>
    </row>
    <row r="12" spans="1:14" s="84" customFormat="1" ht="15" customHeight="1">
      <c r="A12" s="111" t="s">
        <v>33</v>
      </c>
      <c r="B12" s="112">
        <v>90401354.193000004</v>
      </c>
      <c r="C12" s="112">
        <v>341704603.54000002</v>
      </c>
      <c r="D12" s="112">
        <v>514395192</v>
      </c>
      <c r="E12" s="112">
        <v>99296433</v>
      </c>
      <c r="F12" s="112">
        <v>152109671</v>
      </c>
      <c r="G12" s="113">
        <v>65917587</v>
      </c>
      <c r="H12" s="112">
        <v>75836468</v>
      </c>
      <c r="I12" s="112">
        <v>106535918</v>
      </c>
      <c r="J12" s="112">
        <v>81578256</v>
      </c>
      <c r="K12" s="112">
        <v>223094109</v>
      </c>
      <c r="L12" s="112">
        <v>8839970</v>
      </c>
      <c r="M12" s="112">
        <v>77548914.241999999</v>
      </c>
      <c r="N12" s="114">
        <f t="shared" si="0"/>
        <v>1837258475.9750001</v>
      </c>
    </row>
    <row r="13" spans="1:14" s="84" customFormat="1" ht="15" customHeight="1">
      <c r="A13" s="111" t="s">
        <v>34</v>
      </c>
      <c r="B13" s="112">
        <v>91100697.914000005</v>
      </c>
      <c r="C13" s="112">
        <v>355762262.48000002</v>
      </c>
      <c r="D13" s="112">
        <v>522496191</v>
      </c>
      <c r="E13" s="112">
        <v>102757385</v>
      </c>
      <c r="F13" s="112">
        <v>158020845</v>
      </c>
      <c r="G13" s="113">
        <v>74257675</v>
      </c>
      <c r="H13" s="112">
        <v>75631109</v>
      </c>
      <c r="I13" s="112">
        <v>111841547</v>
      </c>
      <c r="J13" s="112">
        <v>82268218</v>
      </c>
      <c r="K13" s="112">
        <v>240090784</v>
      </c>
      <c r="L13" s="112">
        <v>10227025</v>
      </c>
      <c r="M13" s="112">
        <v>90195997.304000005</v>
      </c>
      <c r="N13" s="114">
        <f t="shared" si="0"/>
        <v>1914649736.698</v>
      </c>
    </row>
    <row r="14" spans="1:14" s="84" customFormat="1" ht="15" customHeight="1">
      <c r="A14" s="111" t="s">
        <v>35</v>
      </c>
      <c r="B14" s="112">
        <v>93177284.670000002</v>
      </c>
      <c r="C14" s="112">
        <v>375623163.35000002</v>
      </c>
      <c r="D14" s="112">
        <v>504964208</v>
      </c>
      <c r="E14" s="112">
        <v>99721596</v>
      </c>
      <c r="F14" s="112">
        <v>173585758</v>
      </c>
      <c r="G14" s="113">
        <v>2729306</v>
      </c>
      <c r="H14" s="112">
        <v>91049480</v>
      </c>
      <c r="I14" s="112">
        <v>113121168</v>
      </c>
      <c r="J14" s="112">
        <v>86740917</v>
      </c>
      <c r="K14" s="112">
        <v>249267841</v>
      </c>
      <c r="L14" s="112">
        <v>91733547</v>
      </c>
      <c r="M14" s="112">
        <v>98019455.407000005</v>
      </c>
      <c r="N14" s="114">
        <f t="shared" si="0"/>
        <v>1979733724.427</v>
      </c>
    </row>
    <row r="15" spans="1:14" s="84" customFormat="1" ht="15" customHeight="1">
      <c r="A15" s="115" t="s">
        <v>36</v>
      </c>
      <c r="B15" s="112">
        <v>105269151.56999999</v>
      </c>
      <c r="C15" s="112">
        <v>404199602.83999997</v>
      </c>
      <c r="D15" s="112">
        <v>517194218</v>
      </c>
      <c r="E15" s="112">
        <v>100351583</v>
      </c>
      <c r="F15" s="112">
        <v>169326936</v>
      </c>
      <c r="G15" s="113">
        <v>5017527</v>
      </c>
      <c r="H15" s="112">
        <v>95563148</v>
      </c>
      <c r="I15" s="112">
        <v>115384505</v>
      </c>
      <c r="J15" s="112">
        <v>91791503</v>
      </c>
      <c r="K15" s="112">
        <v>257623385</v>
      </c>
      <c r="L15" s="112">
        <v>100537862</v>
      </c>
      <c r="M15" s="112">
        <v>92057343.504999995</v>
      </c>
      <c r="N15" s="114">
        <f t="shared" si="0"/>
        <v>2054316764.915</v>
      </c>
    </row>
    <row r="16" spans="1:14" s="84" customFormat="1" ht="15" customHeight="1">
      <c r="A16" s="115" t="s">
        <v>37</v>
      </c>
      <c r="B16" s="112">
        <v>105639355.73999999</v>
      </c>
      <c r="C16" s="112">
        <v>418778650.91000003</v>
      </c>
      <c r="D16" s="112">
        <v>529767604</v>
      </c>
      <c r="E16" s="112">
        <v>103026338</v>
      </c>
      <c r="F16" s="112">
        <v>163634005</v>
      </c>
      <c r="G16" s="113">
        <v>7327551</v>
      </c>
      <c r="H16" s="112">
        <v>98398646</v>
      </c>
      <c r="I16" s="112">
        <v>120976479</v>
      </c>
      <c r="J16" s="112">
        <v>94750396</v>
      </c>
      <c r="K16" s="112">
        <v>273230092</v>
      </c>
      <c r="L16" s="112">
        <v>108127339</v>
      </c>
      <c r="M16" s="112">
        <v>107046691.58</v>
      </c>
      <c r="N16" s="114">
        <f t="shared" si="0"/>
        <v>2130703148.23</v>
      </c>
    </row>
    <row r="17" spans="1:14" s="85" customFormat="1" ht="15" customHeight="1">
      <c r="A17" s="104" t="s">
        <v>53</v>
      </c>
      <c r="B17" s="116">
        <v>104905769.56999999</v>
      </c>
      <c r="C17" s="116">
        <v>417531397.58999997</v>
      </c>
      <c r="D17" s="116">
        <v>526290504</v>
      </c>
      <c r="E17" s="116">
        <v>99775759</v>
      </c>
      <c r="F17" s="116">
        <v>161558516</v>
      </c>
      <c r="G17" s="113">
        <v>7075095</v>
      </c>
      <c r="H17" s="116">
        <v>97948775</v>
      </c>
      <c r="I17" s="116">
        <v>124529188</v>
      </c>
      <c r="J17" s="116">
        <v>98273207</v>
      </c>
      <c r="K17" s="116">
        <v>272623218</v>
      </c>
      <c r="L17" s="116">
        <v>108779316</v>
      </c>
      <c r="M17" s="116">
        <v>97593393.040999994</v>
      </c>
      <c r="N17" s="114">
        <f t="shared" si="0"/>
        <v>2116884138.2009997</v>
      </c>
    </row>
    <row r="18" spans="1:14" s="85" customFormat="1" ht="15" customHeight="1">
      <c r="A18" s="104" t="s">
        <v>54</v>
      </c>
      <c r="B18" s="116">
        <v>93551664.783999994</v>
      </c>
      <c r="C18" s="116">
        <v>397829434.89999998</v>
      </c>
      <c r="D18" s="116">
        <v>542227343</v>
      </c>
      <c r="E18" s="116">
        <v>102904669</v>
      </c>
      <c r="F18" s="116">
        <v>168668828</v>
      </c>
      <c r="G18" s="113">
        <v>6286481</v>
      </c>
      <c r="H18" s="116">
        <v>97519223</v>
      </c>
      <c r="I18" s="116">
        <v>121206540</v>
      </c>
      <c r="J18" s="116">
        <v>100770952</v>
      </c>
      <c r="K18" s="116">
        <v>281754306</v>
      </c>
      <c r="L18" s="116">
        <v>114064714</v>
      </c>
      <c r="M18" s="116">
        <v>91886558.995000005</v>
      </c>
      <c r="N18" s="114">
        <f t="shared" si="0"/>
        <v>2118670714.6789999</v>
      </c>
    </row>
    <row r="19" spans="1:14" s="85" customFormat="1" ht="15" customHeight="1">
      <c r="A19" s="104" t="s">
        <v>60</v>
      </c>
      <c r="B19" s="113">
        <v>92950741.469999999</v>
      </c>
      <c r="C19" s="113">
        <v>377861711.44999999</v>
      </c>
      <c r="D19" s="113">
        <v>552868323</v>
      </c>
      <c r="E19" s="113">
        <v>106610265</v>
      </c>
      <c r="F19" s="113">
        <v>170907458</v>
      </c>
      <c r="G19" s="113">
        <v>6142193</v>
      </c>
      <c r="H19" s="113">
        <v>98587564</v>
      </c>
      <c r="I19" s="113">
        <v>126320434</v>
      </c>
      <c r="J19" s="113">
        <v>100977594</v>
      </c>
      <c r="K19" s="113">
        <v>245838828</v>
      </c>
      <c r="L19" s="113">
        <v>117785540</v>
      </c>
      <c r="M19" s="113">
        <v>118913267.48999999</v>
      </c>
      <c r="N19" s="114">
        <f t="shared" si="0"/>
        <v>2115763919.4100001</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8.2816830376991817</v>
      </c>
      <c r="C23" s="120">
        <f>((C7-C6)/C6)*100</f>
        <v>6.8890920059330858</v>
      </c>
      <c r="D23" s="120">
        <f t="shared" ref="D23:N23" si="1">((D7-D6)/D6)*100</f>
        <v>7.0902339593678354</v>
      </c>
      <c r="E23" s="120">
        <f t="shared" si="1"/>
        <v>2.3068009507650018</v>
      </c>
      <c r="F23" s="120">
        <f t="shared" si="1"/>
        <v>2.9233422884825675</v>
      </c>
      <c r="G23" s="120">
        <f t="shared" si="1"/>
        <v>72.253489436877572</v>
      </c>
      <c r="H23" s="120">
        <f t="shared" si="1"/>
        <v>9.6917264594566284</v>
      </c>
      <c r="I23" s="120">
        <f t="shared" si="1"/>
        <v>8.1182017120232377</v>
      </c>
      <c r="J23" s="120">
        <f t="shared" si="1"/>
        <v>3.6512611168444549</v>
      </c>
      <c r="K23" s="120">
        <f t="shared" si="1"/>
        <v>2.5114170776210738</v>
      </c>
      <c r="L23" s="120">
        <f t="shared" si="1"/>
        <v>1.6229810536083935</v>
      </c>
      <c r="M23" s="120">
        <f t="shared" si="1"/>
        <v>6.227740912415233</v>
      </c>
      <c r="N23" s="121">
        <f t="shared" si="1"/>
        <v>7.7470764671431187</v>
      </c>
    </row>
    <row r="24" spans="1:14" s="84" customFormat="1" ht="15" customHeight="1">
      <c r="A24" s="111" t="s">
        <v>29</v>
      </c>
      <c r="B24" s="120">
        <f t="shared" ref="B24:B35" si="2">((B8-B7)/B7)*100</f>
        <v>-5.2445064935616372</v>
      </c>
      <c r="C24" s="120">
        <f t="shared" ref="C24" si="3">((C8-C7)/C7)*100</f>
        <v>7.4407550142308585</v>
      </c>
      <c r="D24" s="120">
        <f t="shared" ref="D24:N24" si="4">((D8-D7)/D7)*100</f>
        <v>6.6145432333118777</v>
      </c>
      <c r="E24" s="120">
        <f t="shared" si="4"/>
        <v>6.9626534307899686</v>
      </c>
      <c r="F24" s="120">
        <f t="shared" si="4"/>
        <v>4.7666201183947141</v>
      </c>
      <c r="G24" s="120">
        <f t="shared" si="4"/>
        <v>-31.505178401359618</v>
      </c>
      <c r="H24" s="120">
        <f t="shared" si="4"/>
        <v>22.371401854190339</v>
      </c>
      <c r="I24" s="120">
        <f t="shared" si="4"/>
        <v>11.077253213205438</v>
      </c>
      <c r="J24" s="120">
        <f t="shared" si="4"/>
        <v>9.5992449258528545</v>
      </c>
      <c r="K24" s="120">
        <f t="shared" si="4"/>
        <v>12.204206654636256</v>
      </c>
      <c r="L24" s="120">
        <f t="shared" si="4"/>
        <v>26.906083463916076</v>
      </c>
      <c r="M24" s="120">
        <f t="shared" si="4"/>
        <v>15.612846373207226</v>
      </c>
      <c r="N24" s="121">
        <f t="shared" si="4"/>
        <v>6.7901527968845317</v>
      </c>
    </row>
    <row r="25" spans="1:14" s="84" customFormat="1" ht="15" customHeight="1">
      <c r="A25" s="111" t="s">
        <v>30</v>
      </c>
      <c r="B25" s="120">
        <f t="shared" si="2"/>
        <v>20.639970447311939</v>
      </c>
      <c r="C25" s="120">
        <f t="shared" ref="C25" si="5">((C9-C8)/C8)*100</f>
        <v>5.253663620010971</v>
      </c>
      <c r="D25" s="120">
        <f t="shared" ref="D25:N25" si="6">((D9-D8)/D8)*100</f>
        <v>14.414215296505306</v>
      </c>
      <c r="E25" s="120">
        <f t="shared" si="6"/>
        <v>14.026602798923152</v>
      </c>
      <c r="F25" s="120">
        <f t="shared" si="6"/>
        <v>15.899987609214097</v>
      </c>
      <c r="G25" s="120">
        <f t="shared" si="6"/>
        <v>11.726411640253437</v>
      </c>
      <c r="H25" s="120">
        <f t="shared" si="6"/>
        <v>7.996747883778907</v>
      </c>
      <c r="I25" s="120">
        <f t="shared" si="6"/>
        <v>11.320509432322041</v>
      </c>
      <c r="J25" s="120">
        <f t="shared" si="6"/>
        <v>7.148757950348342</v>
      </c>
      <c r="K25" s="120">
        <f t="shared" si="6"/>
        <v>3.5264401808274957</v>
      </c>
      <c r="L25" s="120">
        <f t="shared" si="6"/>
        <v>-2.0889906642532745</v>
      </c>
      <c r="M25" s="120">
        <f t="shared" si="6"/>
        <v>-40.304234245420886</v>
      </c>
      <c r="N25" s="121">
        <f t="shared" si="6"/>
        <v>5.1012090380338684</v>
      </c>
    </row>
    <row r="26" spans="1:14" s="84" customFormat="1" ht="15" customHeight="1">
      <c r="A26" s="111" t="s">
        <v>31</v>
      </c>
      <c r="B26" s="120">
        <f t="shared" si="2"/>
        <v>1.9314128517915914</v>
      </c>
      <c r="C26" s="120">
        <f t="shared" ref="C26" si="7">((C10-C9)/C9)*100</f>
        <v>10.22627155297128</v>
      </c>
      <c r="D26" s="120">
        <f t="shared" ref="D26:N26" si="8">((D10-D9)/D9)*100</f>
        <v>15.215422571137047</v>
      </c>
      <c r="E26" s="120">
        <f t="shared" si="8"/>
        <v>14.178123382720893</v>
      </c>
      <c r="F26" s="120">
        <f t="shared" si="8"/>
        <v>19.339119265759113</v>
      </c>
      <c r="G26" s="120">
        <f t="shared" si="8"/>
        <v>19.462417470804485</v>
      </c>
      <c r="H26" s="120">
        <f t="shared" si="8"/>
        <v>7.7163073371110737</v>
      </c>
      <c r="I26" s="120">
        <f t="shared" si="8"/>
        <v>-9.9655812481786104</v>
      </c>
      <c r="J26" s="120">
        <f t="shared" si="8"/>
        <v>18.677330287864027</v>
      </c>
      <c r="K26" s="120">
        <f t="shared" si="8"/>
        <v>10.370538205675166</v>
      </c>
      <c r="L26" s="120">
        <f t="shared" si="8"/>
        <v>131.41101620330912</v>
      </c>
      <c r="M26" s="120">
        <f t="shared" si="8"/>
        <v>3.3053789947476542</v>
      </c>
      <c r="N26" s="121">
        <f t="shared" si="8"/>
        <v>10.947216524113877</v>
      </c>
    </row>
    <row r="27" spans="1:14" s="84" customFormat="1" ht="15" customHeight="1">
      <c r="A27" s="111" t="s">
        <v>32</v>
      </c>
      <c r="B27" s="120">
        <f t="shared" si="2"/>
        <v>-5.2847933559407529</v>
      </c>
      <c r="C27" s="120">
        <f t="shared" ref="C27" si="9">((C11-C10)/C10)*100</f>
        <v>-0.75291756853416802</v>
      </c>
      <c r="D27" s="120">
        <f t="shared" ref="D27:N27" si="10">((D11-D10)/D10)*100</f>
        <v>8.5185754892342693</v>
      </c>
      <c r="E27" s="120">
        <f t="shared" si="10"/>
        <v>9.8454132670335603</v>
      </c>
      <c r="F27" s="120">
        <f t="shared" si="10"/>
        <v>4.8927104938142643</v>
      </c>
      <c r="G27" s="120">
        <f t="shared" si="10"/>
        <v>17.818220387746749</v>
      </c>
      <c r="H27" s="120">
        <f t="shared" si="10"/>
        <v>4.127846567497766</v>
      </c>
      <c r="I27" s="120">
        <f t="shared" si="10"/>
        <v>7.5086291513360433</v>
      </c>
      <c r="J27" s="120">
        <f t="shared" si="10"/>
        <v>-1.1206138876947993</v>
      </c>
      <c r="K27" s="120">
        <f t="shared" si="10"/>
        <v>2.2660545886083208</v>
      </c>
      <c r="L27" s="120">
        <f t="shared" si="10"/>
        <v>0.50921172889410904</v>
      </c>
      <c r="M27" s="120">
        <f t="shared" si="10"/>
        <v>-3.0682613072400078</v>
      </c>
      <c r="N27" s="121">
        <f t="shared" si="10"/>
        <v>3.9020619088972945</v>
      </c>
    </row>
    <row r="28" spans="1:14" s="84" customFormat="1" ht="15" customHeight="1">
      <c r="A28" s="111" t="s">
        <v>33</v>
      </c>
      <c r="B28" s="120">
        <f t="shared" si="2"/>
        <v>8.3489168767639477</v>
      </c>
      <c r="C28" s="120">
        <f t="shared" ref="C28" si="11">((C12-C11)/C11)*100</f>
        <v>4.7646085637055302</v>
      </c>
      <c r="D28" s="120">
        <f t="shared" ref="D28:N28" si="12">((D12-D11)/D11)*100</f>
        <v>9.6235036924648778</v>
      </c>
      <c r="E28" s="120">
        <f t="shared" si="12"/>
        <v>8.4734378301582733</v>
      </c>
      <c r="F28" s="120">
        <f t="shared" si="12"/>
        <v>8.4210312413671087</v>
      </c>
      <c r="G28" s="120">
        <f t="shared" si="12"/>
        <v>1.9845569421610403</v>
      </c>
      <c r="H28" s="120">
        <f t="shared" si="12"/>
        <v>11.205240461844289</v>
      </c>
      <c r="I28" s="120">
        <f t="shared" si="12"/>
        <v>8.9910749419889306</v>
      </c>
      <c r="J28" s="120">
        <f t="shared" si="12"/>
        <v>3.7826955079489792</v>
      </c>
      <c r="K28" s="120">
        <f t="shared" si="12"/>
        <v>5.8817799801853932</v>
      </c>
      <c r="L28" s="120">
        <f t="shared" si="12"/>
        <v>17.161376958334543</v>
      </c>
      <c r="M28" s="120">
        <f t="shared" si="12"/>
        <v>-11.373980837426275</v>
      </c>
      <c r="N28" s="121">
        <f t="shared" si="12"/>
        <v>6.4705473153454554</v>
      </c>
    </row>
    <row r="29" spans="1:14" s="84" customFormat="1" ht="15" customHeight="1">
      <c r="A29" s="111" t="s">
        <v>34</v>
      </c>
      <c r="B29" s="120">
        <f t="shared" si="2"/>
        <v>0.77359872232329097</v>
      </c>
      <c r="C29" s="120">
        <f t="shared" ref="C29" si="13">((C13-C12)/C12)*100</f>
        <v>4.1139799681845393</v>
      </c>
      <c r="D29" s="120">
        <f t="shared" ref="D29:N29" si="14">((D13-D12)/D12)*100</f>
        <v>1.574859004514179</v>
      </c>
      <c r="E29" s="120">
        <f t="shared" si="14"/>
        <v>3.4854746494267319</v>
      </c>
      <c r="F29" s="120">
        <f t="shared" si="14"/>
        <v>3.8861263462991777</v>
      </c>
      <c r="G29" s="120">
        <f t="shared" si="14"/>
        <v>12.652295661247431</v>
      </c>
      <c r="H29" s="120">
        <f t="shared" si="14"/>
        <v>-0.27079188339836713</v>
      </c>
      <c r="I29" s="120">
        <f t="shared" si="14"/>
        <v>4.9801316772808963</v>
      </c>
      <c r="J29" s="120">
        <f t="shared" si="14"/>
        <v>0.84576703870698089</v>
      </c>
      <c r="K29" s="120">
        <f t="shared" si="14"/>
        <v>7.6186121974202381</v>
      </c>
      <c r="L29" s="120">
        <f t="shared" si="14"/>
        <v>15.690720669866526</v>
      </c>
      <c r="M29" s="120">
        <f t="shared" si="14"/>
        <v>16.308523704836638</v>
      </c>
      <c r="N29" s="121">
        <f t="shared" si="14"/>
        <v>4.2123229657127936</v>
      </c>
    </row>
    <row r="30" spans="1:14" s="84" customFormat="1" ht="15" customHeight="1">
      <c r="A30" s="111" t="s">
        <v>35</v>
      </c>
      <c r="B30" s="120">
        <f t="shared" si="2"/>
        <v>2.2794411058851782</v>
      </c>
      <c r="C30" s="120">
        <f t="shared" ref="C30" si="15">((C14-C13)/C13)*100</f>
        <v>5.5826328322601473</v>
      </c>
      <c r="D30" s="120">
        <f t="shared" ref="D30:N30" si="16">((D14-D13)/D13)*100</f>
        <v>-3.3554279058849641</v>
      </c>
      <c r="E30" s="120">
        <f t="shared" si="16"/>
        <v>-2.9543268350007157</v>
      </c>
      <c r="F30" s="120">
        <f t="shared" si="16"/>
        <v>9.8499112569610681</v>
      </c>
      <c r="G30" s="120">
        <f t="shared" si="16"/>
        <v>-96.32454692393749</v>
      </c>
      <c r="H30" s="120">
        <f t="shared" si="16"/>
        <v>20.386281787828871</v>
      </c>
      <c r="I30" s="120">
        <f t="shared" si="16"/>
        <v>1.1441374286426851</v>
      </c>
      <c r="J30" s="120">
        <f t="shared" si="16"/>
        <v>5.4367277044945839</v>
      </c>
      <c r="K30" s="120">
        <f t="shared" si="16"/>
        <v>3.8223278907698512</v>
      </c>
      <c r="L30" s="120">
        <f t="shared" si="16"/>
        <v>796.97196398757217</v>
      </c>
      <c r="M30" s="120">
        <f t="shared" si="16"/>
        <v>8.6738417854968883</v>
      </c>
      <c r="N30" s="121">
        <f t="shared" si="16"/>
        <v>3.3992633995418804</v>
      </c>
    </row>
    <row r="31" spans="1:14" s="84" customFormat="1" ht="15" customHeight="1">
      <c r="A31" s="115" t="s">
        <v>36</v>
      </c>
      <c r="B31" s="120">
        <f t="shared" si="2"/>
        <v>12.977269023051036</v>
      </c>
      <c r="C31" s="120">
        <f t="shared" ref="C31" si="17">((C15-C14)/C14)*100</f>
        <v>7.6077415554303434</v>
      </c>
      <c r="D31" s="120">
        <f t="shared" ref="D31:N31" si="18">((D15-D14)/D14)*100</f>
        <v>2.4219558151337335</v>
      </c>
      <c r="E31" s="120">
        <f t="shared" si="18"/>
        <v>0.63174580559260207</v>
      </c>
      <c r="F31" s="120">
        <f t="shared" si="18"/>
        <v>-2.4534397574252607</v>
      </c>
      <c r="G31" s="120">
        <f t="shared" si="18"/>
        <v>83.838931948268169</v>
      </c>
      <c r="H31" s="120">
        <f t="shared" si="18"/>
        <v>4.9573792184205772</v>
      </c>
      <c r="I31" s="120">
        <f t="shared" si="18"/>
        <v>2.0008076649279292</v>
      </c>
      <c r="J31" s="120">
        <f t="shared" si="18"/>
        <v>5.8226107985462034</v>
      </c>
      <c r="K31" s="120">
        <f t="shared" si="18"/>
        <v>3.3520344888773681</v>
      </c>
      <c r="L31" s="120">
        <f t="shared" si="18"/>
        <v>9.5977047524391477</v>
      </c>
      <c r="M31" s="120">
        <f t="shared" si="18"/>
        <v>-6.0825801135538944</v>
      </c>
      <c r="N31" s="121">
        <f t="shared" si="18"/>
        <v>3.7673268666263033</v>
      </c>
    </row>
    <row r="32" spans="1:14" s="84" customFormat="1" ht="15" customHeight="1">
      <c r="A32" s="115" t="s">
        <v>37</v>
      </c>
      <c r="B32" s="120">
        <f t="shared" si="2"/>
        <v>0.35167393721590889</v>
      </c>
      <c r="C32" s="120">
        <f t="shared" ref="C32:N32" si="19">((C16-C15)/C15)*100</f>
        <v>3.6068932199745585</v>
      </c>
      <c r="D32" s="120">
        <f t="shared" si="19"/>
        <v>2.4310762886370862</v>
      </c>
      <c r="E32" s="120">
        <f t="shared" si="19"/>
        <v>2.6653839631010108</v>
      </c>
      <c r="F32" s="120">
        <f t="shared" si="19"/>
        <v>-3.3620941443126329</v>
      </c>
      <c r="G32" s="120">
        <f t="shared" si="19"/>
        <v>46.039094557936608</v>
      </c>
      <c r="H32" s="120">
        <f t="shared" si="19"/>
        <v>2.9671458709166845</v>
      </c>
      <c r="I32" s="120">
        <f t="shared" si="19"/>
        <v>4.846382103038879</v>
      </c>
      <c r="J32" s="120">
        <f t="shared" si="19"/>
        <v>3.2234933553708123</v>
      </c>
      <c r="K32" s="120">
        <f t="shared" si="19"/>
        <v>6.0579543273992771</v>
      </c>
      <c r="L32" s="120">
        <f t="shared" si="19"/>
        <v>7.5488744727831989</v>
      </c>
      <c r="M32" s="120">
        <f t="shared" si="19"/>
        <v>16.28262070606662</v>
      </c>
      <c r="N32" s="121">
        <f t="shared" si="19"/>
        <v>3.7183351963814912</v>
      </c>
    </row>
    <row r="33" spans="1:14" s="85" customFormat="1" ht="15" customHeight="1">
      <c r="A33" s="104" t="s">
        <v>53</v>
      </c>
      <c r="B33" s="122">
        <f t="shared" si="2"/>
        <v>-0.69442506995736231</v>
      </c>
      <c r="C33" s="122">
        <f t="shared" ref="C33:N33" si="20">((C17-C16)/C16)*100</f>
        <v>-0.29783116147152888</v>
      </c>
      <c r="D33" s="122">
        <f t="shared" si="20"/>
        <v>-0.65634439964735936</v>
      </c>
      <c r="E33" s="122">
        <f t="shared" si="20"/>
        <v>-3.155095156347302</v>
      </c>
      <c r="F33" s="122">
        <f t="shared" si="20"/>
        <v>-1.2683726710716394</v>
      </c>
      <c r="G33" s="122">
        <f t="shared" si="20"/>
        <v>-3.4452984359986032</v>
      </c>
      <c r="H33" s="122">
        <f t="shared" si="20"/>
        <v>-0.45719226664968543</v>
      </c>
      <c r="I33" s="122">
        <f t="shared" si="20"/>
        <v>2.9366939998311574</v>
      </c>
      <c r="J33" s="122">
        <f t="shared" si="20"/>
        <v>3.7179907934105096</v>
      </c>
      <c r="K33" s="122">
        <f t="shared" si="20"/>
        <v>-0.22211096719171033</v>
      </c>
      <c r="L33" s="122">
        <f t="shared" si="20"/>
        <v>0.60297146496872545</v>
      </c>
      <c r="M33" s="122">
        <f t="shared" si="20"/>
        <v>-8.8310048628968616</v>
      </c>
      <c r="N33" s="123">
        <f t="shared" si="20"/>
        <v>-0.64856571129957241</v>
      </c>
    </row>
    <row r="34" spans="1:14" s="85" customFormat="1" ht="15" customHeight="1">
      <c r="A34" s="104" t="s">
        <v>54</v>
      </c>
      <c r="B34" s="122">
        <f t="shared" si="2"/>
        <v>-10.823146174456873</v>
      </c>
      <c r="C34" s="122">
        <f t="shared" ref="C34:N34" si="21">((C18-C17)/C17)*100</f>
        <v>-4.718678117075779</v>
      </c>
      <c r="D34" s="122">
        <f t="shared" si="21"/>
        <v>3.0281448893480318</v>
      </c>
      <c r="E34" s="122">
        <f t="shared" si="21"/>
        <v>3.1359420678523731</v>
      </c>
      <c r="F34" s="122">
        <f t="shared" si="21"/>
        <v>4.4010753354530685</v>
      </c>
      <c r="G34" s="122">
        <f t="shared" si="21"/>
        <v>-11.146337964366557</v>
      </c>
      <c r="H34" s="122">
        <f t="shared" si="21"/>
        <v>-0.43854759796638604</v>
      </c>
      <c r="I34" s="122">
        <f t="shared" si="21"/>
        <v>-2.6681680442660562</v>
      </c>
      <c r="J34" s="122">
        <f t="shared" si="21"/>
        <v>2.5416337537453115</v>
      </c>
      <c r="K34" s="122">
        <f t="shared" si="21"/>
        <v>3.3493434884185103</v>
      </c>
      <c r="L34" s="122">
        <f t="shared" si="21"/>
        <v>4.8588262864237901</v>
      </c>
      <c r="M34" s="122">
        <f t="shared" si="21"/>
        <v>-5.8475618770652726</v>
      </c>
      <c r="N34" s="123">
        <f t="shared" si="21"/>
        <v>8.4396516831500165E-2</v>
      </c>
    </row>
    <row r="35" spans="1:14" s="85" customFormat="1" ht="15" customHeight="1">
      <c r="A35" s="104" t="s">
        <v>60</v>
      </c>
      <c r="B35" s="122">
        <f t="shared" si="2"/>
        <v>-0.64234379515047457</v>
      </c>
      <c r="C35" s="122">
        <f t="shared" ref="C35:N35" si="22">((C19-C18)/C18)*100</f>
        <v>-5.0191669339447333</v>
      </c>
      <c r="D35" s="122">
        <f t="shared" si="22"/>
        <v>1.962457286112921</v>
      </c>
      <c r="E35" s="122">
        <f t="shared" si="22"/>
        <v>3.6009989012257551</v>
      </c>
      <c r="F35" s="122">
        <f t="shared" si="22"/>
        <v>1.3272339806617972</v>
      </c>
      <c r="G35" s="122">
        <f t="shared" si="22"/>
        <v>-2.2952109455194409</v>
      </c>
      <c r="H35" s="122">
        <f t="shared" si="22"/>
        <v>1.0955183676965925</v>
      </c>
      <c r="I35" s="122">
        <f t="shared" si="22"/>
        <v>4.2191568210758268</v>
      </c>
      <c r="J35" s="122">
        <f t="shared" si="22"/>
        <v>0.2050610775216255</v>
      </c>
      <c r="K35" s="122">
        <f t="shared" si="22"/>
        <v>-12.747091077287742</v>
      </c>
      <c r="L35" s="122">
        <f t="shared" si="22"/>
        <v>3.2620307100406176</v>
      </c>
      <c r="M35" s="122">
        <f t="shared" si="22"/>
        <v>29.413125043098681</v>
      </c>
      <c r="N35" s="123">
        <f t="shared" si="22"/>
        <v>-0.13719901109976043</v>
      </c>
    </row>
    <row r="36" spans="1:14" s="44" customFormat="1" ht="18.75" customHeight="1">
      <c r="A36" s="45" t="s">
        <v>0</v>
      </c>
      <c r="B36" s="46"/>
      <c r="C36" s="46"/>
      <c r="D36" s="46"/>
      <c r="E36" s="46"/>
      <c r="F36" s="46"/>
      <c r="G36" s="46"/>
      <c r="H36" s="46"/>
    </row>
    <row r="37" spans="1:14" s="48" customFormat="1" ht="30" customHeight="1">
      <c r="A37" s="47" t="s">
        <v>63</v>
      </c>
      <c r="B37" s="47"/>
      <c r="C37" s="47"/>
      <c r="D37" s="47"/>
      <c r="E37" s="47"/>
      <c r="F37" s="47"/>
      <c r="G37" s="47"/>
      <c r="H37" s="47"/>
    </row>
    <row r="38" spans="1:14" s="144" customFormat="1" ht="20.25" customHeight="1">
      <c r="A38" s="141" t="s">
        <v>113</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5.6404818823999996</v>
      </c>
      <c r="C41" s="130">
        <v>19.926816758000001</v>
      </c>
      <c r="D41" s="130">
        <v>23.210069221000001</v>
      </c>
      <c r="E41" s="130">
        <v>4.7254892140999996</v>
      </c>
      <c r="F41" s="130">
        <v>7.2450130529000001</v>
      </c>
      <c r="G41" s="124">
        <v>2.8143994113000002</v>
      </c>
      <c r="H41" s="130">
        <v>3.3883185614000002</v>
      </c>
      <c r="I41" s="130">
        <v>6.102366902</v>
      </c>
      <c r="J41" s="130">
        <v>4.4458096705000001</v>
      </c>
      <c r="K41" s="130">
        <v>12.664666827</v>
      </c>
      <c r="L41" s="130">
        <v>0.2075461814</v>
      </c>
      <c r="M41" s="130">
        <v>9.6290223187000006</v>
      </c>
      <c r="N41" s="131">
        <f>SUM(B41:M41)</f>
        <v>100.00000000070001</v>
      </c>
    </row>
    <row r="42" spans="1:14" s="84" customFormat="1" ht="15" customHeight="1">
      <c r="A42" s="111" t="s">
        <v>28</v>
      </c>
      <c r="B42" s="130">
        <v>5.6684681514999999</v>
      </c>
      <c r="C42" s="130">
        <v>19.768140535000001</v>
      </c>
      <c r="D42" s="130">
        <v>23.068577121000001</v>
      </c>
      <c r="E42" s="130">
        <v>4.4868937540999996</v>
      </c>
      <c r="F42" s="130">
        <v>6.9206607062999996</v>
      </c>
      <c r="G42" s="124">
        <v>4.4993343222000002</v>
      </c>
      <c r="H42" s="130">
        <v>3.449471902</v>
      </c>
      <c r="I42" s="130">
        <v>6.1233859633999996</v>
      </c>
      <c r="J42" s="130">
        <v>4.2768100457999996</v>
      </c>
      <c r="K42" s="130">
        <v>12.049263755</v>
      </c>
      <c r="L42" s="130">
        <v>0.19574973500000001</v>
      </c>
      <c r="M42" s="130">
        <v>9.4932440083999996</v>
      </c>
      <c r="N42" s="131">
        <f t="shared" ref="N42:N51" si="23">SUM(B42:M42)</f>
        <v>99.999999999700009</v>
      </c>
    </row>
    <row r="43" spans="1:14" s="84" customFormat="1" ht="15" customHeight="1">
      <c r="A43" s="111" t="s">
        <v>29</v>
      </c>
      <c r="B43" s="130">
        <v>5.0296631575999999</v>
      </c>
      <c r="C43" s="130">
        <v>19.888574822999999</v>
      </c>
      <c r="D43" s="130">
        <v>23.030642324999999</v>
      </c>
      <c r="E43" s="130">
        <v>4.4941415386000001</v>
      </c>
      <c r="F43" s="130">
        <v>6.7895233052000004</v>
      </c>
      <c r="G43" s="124">
        <v>2.8858569225999999</v>
      </c>
      <c r="H43" s="130">
        <v>3.9527681275000002</v>
      </c>
      <c r="I43" s="130">
        <v>6.3692098508999999</v>
      </c>
      <c r="J43" s="130">
        <v>4.3893106192999998</v>
      </c>
      <c r="K43" s="130">
        <v>12.660138084</v>
      </c>
      <c r="L43" s="130">
        <v>0.23262287349999999</v>
      </c>
      <c r="M43" s="130">
        <v>10.277548373</v>
      </c>
      <c r="N43" s="131">
        <f t="shared" si="23"/>
        <v>100.0000000002</v>
      </c>
    </row>
    <row r="44" spans="1:14" s="84" customFormat="1" ht="15" customHeight="1">
      <c r="A44" s="111" t="s">
        <v>30</v>
      </c>
      <c r="B44" s="130">
        <v>5.7732772081999997</v>
      </c>
      <c r="C44" s="130">
        <v>19.917424199999999</v>
      </c>
      <c r="D44" s="130">
        <v>25.071384939000001</v>
      </c>
      <c r="E44" s="130">
        <v>4.8757925512</v>
      </c>
      <c r="F44" s="130">
        <v>7.4871228804000003</v>
      </c>
      <c r="G44" s="124">
        <v>3.0677709745000001</v>
      </c>
      <c r="H44" s="130">
        <v>4.0616669096000004</v>
      </c>
      <c r="I44" s="130">
        <v>6.7461039865999997</v>
      </c>
      <c r="J44" s="130">
        <v>4.4748217971999997</v>
      </c>
      <c r="K44" s="130">
        <v>12.470446725</v>
      </c>
      <c r="L44" s="130">
        <v>0.21670864249999999</v>
      </c>
      <c r="M44" s="130">
        <v>5.8374791862000004</v>
      </c>
      <c r="N44" s="131">
        <f t="shared" si="23"/>
        <v>100.00000000040001</v>
      </c>
    </row>
    <row r="45" spans="1:14" s="84" customFormat="1" ht="15" customHeight="1">
      <c r="A45" s="111" t="s">
        <v>31</v>
      </c>
      <c r="B45" s="130">
        <v>5.3041285852</v>
      </c>
      <c r="C45" s="130">
        <v>19.787998988999998</v>
      </c>
      <c r="D45" s="130">
        <v>26.035896174000001</v>
      </c>
      <c r="E45" s="130">
        <v>5.0177810758000003</v>
      </c>
      <c r="F45" s="130">
        <v>8.0534390893999994</v>
      </c>
      <c r="G45" s="124">
        <v>3.3032224542000002</v>
      </c>
      <c r="H45" s="130">
        <v>3.9433865475999998</v>
      </c>
      <c r="I45" s="130">
        <v>5.4745091431999997</v>
      </c>
      <c r="J45" s="130">
        <v>4.7865996194999996</v>
      </c>
      <c r="K45" s="130">
        <v>12.405628188</v>
      </c>
      <c r="L45" s="130">
        <v>0.4520056361</v>
      </c>
      <c r="M45" s="130">
        <v>5.4354044977999996</v>
      </c>
      <c r="N45" s="131">
        <f t="shared" si="23"/>
        <v>99.999999999799968</v>
      </c>
    </row>
    <row r="46" spans="1:14" s="84" customFormat="1" ht="15" customHeight="1">
      <c r="A46" s="111" t="s">
        <v>32</v>
      </c>
      <c r="B46" s="130">
        <v>4.8351459614000003</v>
      </c>
      <c r="C46" s="130">
        <v>18.90146481</v>
      </c>
      <c r="D46" s="130">
        <v>27.192707368000001</v>
      </c>
      <c r="E46" s="130">
        <v>5.3048055624000003</v>
      </c>
      <c r="F46" s="130">
        <v>8.1302241679999998</v>
      </c>
      <c r="G46" s="124">
        <v>3.7456406922999999</v>
      </c>
      <c r="H46" s="130">
        <v>3.9519557344999998</v>
      </c>
      <c r="I46" s="130">
        <v>5.6645360298999998</v>
      </c>
      <c r="J46" s="130">
        <v>4.5552130848000001</v>
      </c>
      <c r="K46" s="130">
        <v>12.210293291999999</v>
      </c>
      <c r="L46" s="130">
        <v>0.4372457038</v>
      </c>
      <c r="M46" s="130">
        <v>5.0707675939000003</v>
      </c>
      <c r="N46" s="131">
        <f t="shared" si="23"/>
        <v>100.00000000100002</v>
      </c>
    </row>
    <row r="47" spans="1:14" s="84" customFormat="1" ht="15" customHeight="1">
      <c r="A47" s="111" t="s">
        <v>33</v>
      </c>
      <c r="B47" s="130">
        <v>4.9204483405000001</v>
      </c>
      <c r="C47" s="130">
        <v>18.598613533000002</v>
      </c>
      <c r="D47" s="130">
        <v>27.997976263000002</v>
      </c>
      <c r="E47" s="130">
        <v>5.4045978993999997</v>
      </c>
      <c r="F47" s="130">
        <v>8.2791655604999992</v>
      </c>
      <c r="G47" s="124">
        <v>3.5878232629000002</v>
      </c>
      <c r="H47" s="130">
        <v>4.1276972723999998</v>
      </c>
      <c r="I47" s="130">
        <v>5.7986352706000002</v>
      </c>
      <c r="J47" s="130">
        <v>4.4402166090000001</v>
      </c>
      <c r="K47" s="130">
        <v>12.142772065999999</v>
      </c>
      <c r="L47" s="130">
        <v>0.48115004589999999</v>
      </c>
      <c r="M47" s="130">
        <v>4.2209038768999996</v>
      </c>
      <c r="N47" s="131">
        <f t="shared" si="23"/>
        <v>100.00000000010002</v>
      </c>
    </row>
    <row r="48" spans="1:14" s="84" customFormat="1" ht="15" customHeight="1">
      <c r="A48" s="111" t="s">
        <v>34</v>
      </c>
      <c r="B48" s="130">
        <v>4.7580868797000004</v>
      </c>
      <c r="C48" s="130">
        <v>18.581062408000001</v>
      </c>
      <c r="D48" s="130">
        <v>27.289387766000001</v>
      </c>
      <c r="E48" s="130">
        <v>5.3669025217000002</v>
      </c>
      <c r="F48" s="130">
        <v>8.2532508150999995</v>
      </c>
      <c r="G48" s="124">
        <v>3.8783947569000001</v>
      </c>
      <c r="H48" s="130">
        <v>3.9501276683</v>
      </c>
      <c r="I48" s="130">
        <v>5.8413580748999996</v>
      </c>
      <c r="J48" s="130">
        <v>4.2967763984999996</v>
      </c>
      <c r="K48" s="130">
        <v>12.539671325</v>
      </c>
      <c r="L48" s="130">
        <v>0.53414600089999997</v>
      </c>
      <c r="M48" s="130">
        <v>4.7108353855000002</v>
      </c>
      <c r="N48" s="131">
        <f t="shared" si="23"/>
        <v>100.00000000049999</v>
      </c>
    </row>
    <row r="49" spans="1:14" s="84" customFormat="1" ht="15" customHeight="1">
      <c r="A49" s="111" t="s">
        <v>35</v>
      </c>
      <c r="B49" s="130">
        <v>4.7065564181999999</v>
      </c>
      <c r="C49" s="130">
        <v>18.973418430999999</v>
      </c>
      <c r="D49" s="130">
        <v>25.506673031999998</v>
      </c>
      <c r="E49" s="130">
        <v>5.0371216477000003</v>
      </c>
      <c r="F49" s="130">
        <v>8.7681366366999995</v>
      </c>
      <c r="G49" s="124">
        <v>0.13786227749999999</v>
      </c>
      <c r="H49" s="130">
        <v>4.5990770818</v>
      </c>
      <c r="I49" s="130">
        <v>5.7139587311</v>
      </c>
      <c r="J49" s="130">
        <v>4.3814436218999999</v>
      </c>
      <c r="K49" s="130">
        <v>12.590978166999999</v>
      </c>
      <c r="L49" s="130">
        <v>4.633630567</v>
      </c>
      <c r="M49" s="130">
        <v>4.9511433885000002</v>
      </c>
      <c r="N49" s="131">
        <f t="shared" si="23"/>
        <v>100.00000000039999</v>
      </c>
    </row>
    <row r="50" spans="1:14" s="84" customFormat="1" ht="15" customHeight="1">
      <c r="A50" s="115" t="s">
        <v>36</v>
      </c>
      <c r="B50" s="130">
        <v>5.1242901467999999</v>
      </c>
      <c r="C50" s="130">
        <v>19.675622073</v>
      </c>
      <c r="D50" s="130">
        <v>25.175972217999998</v>
      </c>
      <c r="E50" s="130">
        <v>4.8849128194000002</v>
      </c>
      <c r="F50" s="130">
        <v>8.2424939957000003</v>
      </c>
      <c r="G50" s="124">
        <v>0.2442431024</v>
      </c>
      <c r="H50" s="130">
        <v>4.6518214538000002</v>
      </c>
      <c r="I50" s="130">
        <v>5.6166851660999999</v>
      </c>
      <c r="J50" s="130">
        <v>4.4682253763000004</v>
      </c>
      <c r="K50" s="130">
        <v>12.540587187</v>
      </c>
      <c r="L50" s="130">
        <v>4.8939805057000001</v>
      </c>
      <c r="M50" s="130">
        <v>4.4811659562999999</v>
      </c>
      <c r="N50" s="131">
        <f t="shared" si="23"/>
        <v>100.00000000049999</v>
      </c>
    </row>
    <row r="51" spans="1:14" s="84" customFormat="1" ht="15" customHeight="1">
      <c r="A51" s="115" t="s">
        <v>37</v>
      </c>
      <c r="B51" s="130">
        <v>4.9579574624999996</v>
      </c>
      <c r="C51" s="130">
        <v>19.654481257</v>
      </c>
      <c r="D51" s="130">
        <v>24.863510641000001</v>
      </c>
      <c r="E51" s="130">
        <v>4.8353210574999999</v>
      </c>
      <c r="F51" s="130">
        <v>7.6798124195000002</v>
      </c>
      <c r="G51" s="124">
        <v>0.3439029508</v>
      </c>
      <c r="H51" s="130">
        <v>4.6181302206000003</v>
      </c>
      <c r="I51" s="130">
        <v>5.6777725747999996</v>
      </c>
      <c r="J51" s="130">
        <v>4.4469074013999998</v>
      </c>
      <c r="K51" s="130">
        <v>12.823470609999999</v>
      </c>
      <c r="L51" s="130">
        <v>5.0747256410999997</v>
      </c>
      <c r="M51" s="130">
        <v>5.0240077634000002</v>
      </c>
      <c r="N51" s="131">
        <f t="shared" si="23"/>
        <v>99.999999999599993</v>
      </c>
    </row>
    <row r="52" spans="1:14" s="85" customFormat="1" ht="15" customHeight="1">
      <c r="A52" s="104" t="s">
        <v>53</v>
      </c>
      <c r="B52" s="132">
        <v>4.9556689325000001</v>
      </c>
      <c r="C52" s="132">
        <v>19.723866320999999</v>
      </c>
      <c r="D52" s="132">
        <v>24.861563961000002</v>
      </c>
      <c r="E52" s="132">
        <v>4.7133311266</v>
      </c>
      <c r="F52" s="132">
        <v>7.6319016748999999</v>
      </c>
      <c r="G52" s="124">
        <v>0.3342221179</v>
      </c>
      <c r="H52" s="132">
        <v>4.6270257891000002</v>
      </c>
      <c r="I52" s="132">
        <v>5.8826643250000004</v>
      </c>
      <c r="J52" s="132">
        <v>4.6423517104999998</v>
      </c>
      <c r="K52" s="132">
        <v>12.878513901</v>
      </c>
      <c r="L52" s="132">
        <v>5.1386523256999999</v>
      </c>
      <c r="M52" s="132">
        <v>4.6102378150999996</v>
      </c>
      <c r="N52" s="133">
        <f t="shared" ref="N52:N54" si="24">SUM(B52:M52)</f>
        <v>100.00000000029999</v>
      </c>
    </row>
    <row r="53" spans="1:14" s="85" customFormat="1" ht="15" customHeight="1">
      <c r="A53" s="104" t="s">
        <v>54</v>
      </c>
      <c r="B53" s="134">
        <v>4.4155830415999997</v>
      </c>
      <c r="C53" s="134">
        <v>18.777313158999998</v>
      </c>
      <c r="D53" s="134">
        <v>25.592808699999999</v>
      </c>
      <c r="E53" s="134">
        <v>4.8570392882000002</v>
      </c>
      <c r="F53" s="134">
        <v>7.9610685525999996</v>
      </c>
      <c r="G53" s="124">
        <v>0.2967181713</v>
      </c>
      <c r="H53" s="134">
        <v>4.6028494340000004</v>
      </c>
      <c r="I53" s="134">
        <v>5.7208767346</v>
      </c>
      <c r="J53" s="134">
        <v>4.7563291124999996</v>
      </c>
      <c r="K53" s="134">
        <v>13.298635982</v>
      </c>
      <c r="L53" s="134">
        <v>5.3837867871</v>
      </c>
      <c r="M53" s="134">
        <v>4.3369910367999998</v>
      </c>
      <c r="N53" s="133">
        <f t="shared" si="24"/>
        <v>99.999999999699995</v>
      </c>
    </row>
    <row r="54" spans="1:14" s="85" customFormat="1" ht="15" customHeight="1">
      <c r="A54" s="104" t="s">
        <v>60</v>
      </c>
      <c r="B54" s="163">
        <v>4.3932473097000004</v>
      </c>
      <c r="C54" s="163">
        <v>17.859351319000002</v>
      </c>
      <c r="D54" s="163">
        <v>26.130907987000001</v>
      </c>
      <c r="E54" s="163">
        <v>5.0388544781000002</v>
      </c>
      <c r="F54" s="163">
        <v>8.0778132395999993</v>
      </c>
      <c r="G54" s="124">
        <v>0.29030616050000002</v>
      </c>
      <c r="H54" s="163">
        <v>4.6596675127999996</v>
      </c>
      <c r="I54" s="163">
        <v>5.9704408815000001</v>
      </c>
      <c r="J54" s="163">
        <v>4.7726304941000004</v>
      </c>
      <c r="K54" s="163">
        <v>11.619388427000001</v>
      </c>
      <c r="L54" s="163">
        <v>5.5670454968999996</v>
      </c>
      <c r="M54" s="163">
        <v>5.6203466936000002</v>
      </c>
      <c r="N54" s="164">
        <f t="shared" si="24"/>
        <v>99.999999999799996</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0.49616805236669453</v>
      </c>
      <c r="C58" s="120">
        <f>((C42-C41)/C41)*100</f>
        <v>-0.79629488707119722</v>
      </c>
      <c r="D58" s="120">
        <f t="shared" ref="D58:N58" si="25">((D42-D41)/D41)*100</f>
        <v>-0.60961515733861527</v>
      </c>
      <c r="E58" s="120">
        <f t="shared" si="25"/>
        <v>-5.0491165927979385</v>
      </c>
      <c r="F58" s="120">
        <f t="shared" si="25"/>
        <v>-4.4769049307671045</v>
      </c>
      <c r="G58" s="120">
        <f t="shared" si="25"/>
        <v>59.868364956831456</v>
      </c>
      <c r="H58" s="120">
        <f t="shared" si="25"/>
        <v>1.8048285452455266</v>
      </c>
      <c r="I58" s="120">
        <f t="shared" si="25"/>
        <v>0.34444112813195199</v>
      </c>
      <c r="J58" s="120">
        <f t="shared" si="25"/>
        <v>-3.8013238808082828</v>
      </c>
      <c r="K58" s="120">
        <f t="shared" si="25"/>
        <v>-4.8592124878327798</v>
      </c>
      <c r="L58" s="120">
        <f t="shared" si="25"/>
        <v>-5.6837694244371164</v>
      </c>
      <c r="M58" s="120">
        <f t="shared" si="25"/>
        <v>-1.4100944603307577</v>
      </c>
      <c r="N58" s="121">
        <f t="shared" si="25"/>
        <v>-1.0000036354470498E-9</v>
      </c>
    </row>
    <row r="59" spans="1:14" s="84" customFormat="1" ht="15" customHeight="1">
      <c r="A59" s="111" t="s">
        <v>29</v>
      </c>
      <c r="B59" s="120">
        <f t="shared" ref="B59:B70" si="26">((B43-B42)/B42)*100</f>
        <v>-11.269446644609943</v>
      </c>
      <c r="C59" s="120">
        <f t="shared" ref="C59" si="27">((C43-C42)/C42)*100</f>
        <v>0.6092342766724389</v>
      </c>
      <c r="D59" s="120">
        <f t="shared" ref="D59:N59" si="28">((D43-D42)/D42)*100</f>
        <v>-0.16444358835408479</v>
      </c>
      <c r="E59" s="120">
        <f t="shared" si="28"/>
        <v>0.16153234057253296</v>
      </c>
      <c r="F59" s="120">
        <f t="shared" si="28"/>
        <v>-1.8948682310147438</v>
      </c>
      <c r="G59" s="120">
        <f t="shared" si="28"/>
        <v>-35.860358089840105</v>
      </c>
      <c r="H59" s="120">
        <f t="shared" si="28"/>
        <v>14.590529791188894</v>
      </c>
      <c r="I59" s="120">
        <f t="shared" si="28"/>
        <v>4.0145091125940882</v>
      </c>
      <c r="J59" s="120">
        <f t="shared" si="28"/>
        <v>2.6304786112836669</v>
      </c>
      <c r="K59" s="120">
        <f t="shared" si="28"/>
        <v>5.0698062671796791</v>
      </c>
      <c r="L59" s="120">
        <f t="shared" si="28"/>
        <v>18.836877863461723</v>
      </c>
      <c r="M59" s="120">
        <f t="shared" si="28"/>
        <v>8.2617107903896372</v>
      </c>
      <c r="N59" s="121">
        <f t="shared" si="28"/>
        <v>4.9999471230116729E-10</v>
      </c>
    </row>
    <row r="60" spans="1:14" s="84" customFormat="1" ht="15" customHeight="1">
      <c r="A60" s="111" t="s">
        <v>30</v>
      </c>
      <c r="B60" s="120">
        <f t="shared" si="26"/>
        <v>14.784569608331971</v>
      </c>
      <c r="C60" s="120">
        <f t="shared" ref="C60" si="29">((C44-C43)/C43)*100</f>
        <v>0.14505502408668106</v>
      </c>
      <c r="D60" s="120">
        <f t="shared" ref="D60:N60" si="30">((D44-D43)/D43)*100</f>
        <v>8.8609887001925074</v>
      </c>
      <c r="E60" s="120">
        <f t="shared" si="30"/>
        <v>8.4921894275472809</v>
      </c>
      <c r="F60" s="120">
        <f t="shared" si="30"/>
        <v>10.274647332983131</v>
      </c>
      <c r="G60" s="120">
        <f t="shared" si="30"/>
        <v>6.303640713279214</v>
      </c>
      <c r="H60" s="120">
        <f t="shared" si="30"/>
        <v>2.7550005107148867</v>
      </c>
      <c r="I60" s="120">
        <f t="shared" si="30"/>
        <v>5.9174394394736858</v>
      </c>
      <c r="J60" s="120">
        <f t="shared" si="30"/>
        <v>1.9481687516942501</v>
      </c>
      <c r="K60" s="120">
        <f t="shared" si="30"/>
        <v>-1.4983356243146593</v>
      </c>
      <c r="L60" s="120">
        <f t="shared" si="30"/>
        <v>-6.8412150364052664</v>
      </c>
      <c r="M60" s="120">
        <f t="shared" si="30"/>
        <v>-43.201637449495657</v>
      </c>
      <c r="N60" s="121">
        <f t="shared" si="30"/>
        <v>2.0000356926135301E-10</v>
      </c>
    </row>
    <row r="61" spans="1:14" s="84" customFormat="1" ht="15" customHeight="1">
      <c r="A61" s="111" t="s">
        <v>31</v>
      </c>
      <c r="B61" s="120">
        <f t="shared" si="26"/>
        <v>-8.1262098818613886</v>
      </c>
      <c r="C61" s="120">
        <f t="shared" ref="C61" si="31">((C45-C44)/C44)*100</f>
        <v>-0.64980897981778651</v>
      </c>
      <c r="D61" s="120">
        <f t="shared" ref="D61:N61" si="32">((D45-D44)/D44)*100</f>
        <v>3.8470600541083249</v>
      </c>
      <c r="E61" s="120">
        <f t="shared" si="32"/>
        <v>2.9121116845927948</v>
      </c>
      <c r="F61" s="120">
        <f t="shared" si="32"/>
        <v>7.5638695670738567</v>
      </c>
      <c r="G61" s="120">
        <f t="shared" si="32"/>
        <v>7.6750018712976127</v>
      </c>
      <c r="H61" s="120">
        <f t="shared" si="32"/>
        <v>-2.912113785609491</v>
      </c>
      <c r="I61" s="120">
        <f t="shared" si="32"/>
        <v>-18.849321711106278</v>
      </c>
      <c r="J61" s="120">
        <f t="shared" si="32"/>
        <v>6.9673796282812086</v>
      </c>
      <c r="K61" s="120">
        <f t="shared" si="32"/>
        <v>-0.51977718544802765</v>
      </c>
      <c r="L61" s="120">
        <f t="shared" si="32"/>
        <v>108.57757719561185</v>
      </c>
      <c r="M61" s="120">
        <f t="shared" si="32"/>
        <v>-6.8878136533748862</v>
      </c>
      <c r="N61" s="121">
        <f t="shared" si="32"/>
        <v>-6.0003912949228924E-10</v>
      </c>
    </row>
    <row r="62" spans="1:14" s="84" customFormat="1" ht="15" customHeight="1">
      <c r="A62" s="111" t="s">
        <v>32</v>
      </c>
      <c r="B62" s="120">
        <f t="shared" si="26"/>
        <v>-8.8418411482065533</v>
      </c>
      <c r="C62" s="120">
        <f t="shared" ref="C62" si="33">((C46-C45)/C45)*100</f>
        <v>-4.4801608262301604</v>
      </c>
      <c r="D62" s="120">
        <f t="shared" ref="D62:N62" si="34">((D46-D45)/D45)*100</f>
        <v>4.4431395265557079</v>
      </c>
      <c r="E62" s="120">
        <f t="shared" si="34"/>
        <v>5.7201476561876268</v>
      </c>
      <c r="F62" s="120">
        <f t="shared" si="34"/>
        <v>0.95344458122326292</v>
      </c>
      <c r="G62" s="120">
        <f t="shared" si="34"/>
        <v>13.393534472299049</v>
      </c>
      <c r="H62" s="120">
        <f t="shared" si="34"/>
        <v>0.21730527293134114</v>
      </c>
      <c r="I62" s="120">
        <f t="shared" si="34"/>
        <v>3.4711219166751488</v>
      </c>
      <c r="J62" s="120">
        <f t="shared" si="34"/>
        <v>-4.8340482407878884</v>
      </c>
      <c r="K62" s="120">
        <f t="shared" si="34"/>
        <v>-1.5745667453498913</v>
      </c>
      <c r="L62" s="120">
        <f t="shared" si="34"/>
        <v>-3.2654310303189602</v>
      </c>
      <c r="M62" s="120">
        <f t="shared" si="34"/>
        <v>-6.7085513883573409</v>
      </c>
      <c r="N62" s="121">
        <f t="shared" si="34"/>
        <v>1.2000498372823489E-9</v>
      </c>
    </row>
    <row r="63" spans="1:14" s="84" customFormat="1" ht="15" customHeight="1">
      <c r="A63" s="111" t="s">
        <v>33</v>
      </c>
      <c r="B63" s="120">
        <f t="shared" si="26"/>
        <v>1.7642151815268223</v>
      </c>
      <c r="C63" s="120">
        <f t="shared" ref="C63" si="35">((C47-C46)/C46)*100</f>
        <v>-1.6022635284846924</v>
      </c>
      <c r="D63" s="120">
        <f t="shared" ref="D63:N63" si="36">((D47-D46)/D46)*100</f>
        <v>2.9613413776799229</v>
      </c>
      <c r="E63" s="120">
        <f t="shared" si="36"/>
        <v>1.8811686088424941</v>
      </c>
      <c r="F63" s="120">
        <f t="shared" si="36"/>
        <v>1.8319469355620281</v>
      </c>
      <c r="G63" s="120">
        <f t="shared" si="36"/>
        <v>-4.2133627425724143</v>
      </c>
      <c r="H63" s="120">
        <f t="shared" si="36"/>
        <v>4.4469510719920748</v>
      </c>
      <c r="I63" s="120">
        <f t="shared" si="36"/>
        <v>2.3673472989166897</v>
      </c>
      <c r="J63" s="120">
        <f t="shared" si="36"/>
        <v>-2.5245026667078285</v>
      </c>
      <c r="K63" s="120">
        <f t="shared" si="36"/>
        <v>-0.55298611085975391</v>
      </c>
      <c r="L63" s="120">
        <f t="shared" si="36"/>
        <v>10.04111457664138</v>
      </c>
      <c r="M63" s="120">
        <f t="shared" si="36"/>
        <v>-16.76006050883429</v>
      </c>
      <c r="N63" s="121">
        <f t="shared" si="36"/>
        <v>-9.0000185081417306E-10</v>
      </c>
    </row>
    <row r="64" spans="1:14" s="84" customFormat="1" ht="15" customHeight="1">
      <c r="A64" s="111" t="s">
        <v>34</v>
      </c>
      <c r="B64" s="120">
        <f t="shared" si="26"/>
        <v>-3.2997289995630972</v>
      </c>
      <c r="C64" s="120">
        <f t="shared" ref="C64" si="37">((C48-C47)/C47)*100</f>
        <v>-9.4367921398330321E-2</v>
      </c>
      <c r="D64" s="120">
        <f t="shared" ref="D64:N64" si="38">((D48-D47)/D47)*100</f>
        <v>-2.5308561245421788</v>
      </c>
      <c r="E64" s="120">
        <f t="shared" si="38"/>
        <v>-0.69746868132751094</v>
      </c>
      <c r="F64" s="120">
        <f t="shared" si="38"/>
        <v>-0.31301156149889409</v>
      </c>
      <c r="G64" s="120">
        <f t="shared" si="38"/>
        <v>8.0988240698660832</v>
      </c>
      <c r="H64" s="120">
        <f t="shared" si="38"/>
        <v>-4.301904727542051</v>
      </c>
      <c r="I64" s="120">
        <f t="shared" si="38"/>
        <v>0.73677343558079622</v>
      </c>
      <c r="J64" s="120">
        <f t="shared" si="38"/>
        <v>-3.230477770144311</v>
      </c>
      <c r="K64" s="120">
        <f t="shared" si="38"/>
        <v>3.2686050338647723</v>
      </c>
      <c r="L64" s="120">
        <f t="shared" si="38"/>
        <v>11.014434156577929</v>
      </c>
      <c r="M64" s="120">
        <f t="shared" si="38"/>
        <v>11.607265241961064</v>
      </c>
      <c r="N64" s="121">
        <f t="shared" si="38"/>
        <v>3.9997871681367555E-10</v>
      </c>
    </row>
    <row r="65" spans="1:14" s="84" customFormat="1" ht="15" customHeight="1">
      <c r="A65" s="111" t="s">
        <v>35</v>
      </c>
      <c r="B65" s="120">
        <f t="shared" si="26"/>
        <v>-1.0830079988629702</v>
      </c>
      <c r="C65" s="120">
        <f t="shared" ref="C65" si="39">((C49-C48)/C48)*100</f>
        <v>2.1115909003732241</v>
      </c>
      <c r="D65" s="120">
        <f t="shared" ref="D65:N65" si="40">((D49-D48)/D48)*100</f>
        <v>-6.5326300072627381</v>
      </c>
      <c r="E65" s="120">
        <f t="shared" si="40"/>
        <v>-6.1447151809930718</v>
      </c>
      <c r="F65" s="120">
        <f t="shared" si="40"/>
        <v>6.2385820222254029</v>
      </c>
      <c r="G65" s="120">
        <f t="shared" si="40"/>
        <v>-96.445377891079005</v>
      </c>
      <c r="H65" s="120">
        <f t="shared" si="40"/>
        <v>16.428568086744541</v>
      </c>
      <c r="I65" s="120">
        <f t="shared" si="40"/>
        <v>-2.1809884305402836</v>
      </c>
      <c r="J65" s="120">
        <f t="shared" si="40"/>
        <v>1.9704824162960302</v>
      </c>
      <c r="K65" s="120">
        <f t="shared" si="40"/>
        <v>0.40915619453047275</v>
      </c>
      <c r="L65" s="120">
        <f t="shared" si="40"/>
        <v>767.48390125408503</v>
      </c>
      <c r="M65" s="120">
        <f t="shared" si="40"/>
        <v>5.101175976975771</v>
      </c>
      <c r="N65" s="121">
        <f t="shared" si="40"/>
        <v>-1.0000178463037651E-10</v>
      </c>
    </row>
    <row r="66" spans="1:14" s="84" customFormat="1" ht="15" customHeight="1">
      <c r="A66" s="115" t="s">
        <v>36</v>
      </c>
      <c r="B66" s="120">
        <f t="shared" si="26"/>
        <v>8.8755704060966156</v>
      </c>
      <c r="C66" s="120">
        <f t="shared" ref="C66" si="41">((C50-C49)/C49)*100</f>
        <v>3.7009864329597817</v>
      </c>
      <c r="D66" s="120">
        <f t="shared" ref="D66:N66" si="42">((D50-D49)/D49)*100</f>
        <v>-1.2965266523984196</v>
      </c>
      <c r="E66" s="120">
        <f t="shared" si="42"/>
        <v>-3.0217421564456384</v>
      </c>
      <c r="F66" s="120">
        <f t="shared" si="42"/>
        <v>-5.994918450516205</v>
      </c>
      <c r="G66" s="120">
        <f t="shared" si="42"/>
        <v>77.164563671160892</v>
      </c>
      <c r="H66" s="120">
        <f t="shared" si="42"/>
        <v>1.1468468795342961</v>
      </c>
      <c r="I66" s="120">
        <f t="shared" si="42"/>
        <v>-1.7023848014609975</v>
      </c>
      <c r="J66" s="120">
        <f t="shared" si="42"/>
        <v>1.9806657779694952</v>
      </c>
      <c r="K66" s="120">
        <f t="shared" si="42"/>
        <v>-0.40021497402060846</v>
      </c>
      <c r="L66" s="120">
        <f t="shared" si="42"/>
        <v>5.6187029789161897</v>
      </c>
      <c r="M66" s="120">
        <f t="shared" si="42"/>
        <v>-9.4923009762071313</v>
      </c>
      <c r="N66" s="121">
        <f t="shared" si="42"/>
        <v>1.0000178463047651E-10</v>
      </c>
    </row>
    <row r="67" spans="1:14" s="84" customFormat="1" ht="15" customHeight="1">
      <c r="A67" s="115" t="s">
        <v>37</v>
      </c>
      <c r="B67" s="120">
        <f t="shared" si="26"/>
        <v>-3.2459653832028081</v>
      </c>
      <c r="C67" s="120">
        <f t="shared" ref="C67:N67" si="43">((C51-C50)/C50)*100</f>
        <v>-0.10744674766349413</v>
      </c>
      <c r="D67" s="120">
        <f t="shared" si="43"/>
        <v>-1.2411102709137769</v>
      </c>
      <c r="E67" s="120">
        <f t="shared" si="43"/>
        <v>-1.0152025989706726</v>
      </c>
      <c r="F67" s="120">
        <f t="shared" si="43"/>
        <v>-6.826593704448479</v>
      </c>
      <c r="G67" s="120">
        <f t="shared" si="43"/>
        <v>40.803546720752756</v>
      </c>
      <c r="H67" s="120">
        <f t="shared" si="43"/>
        <v>-0.72425894963096771</v>
      </c>
      <c r="I67" s="120">
        <f t="shared" si="43"/>
        <v>1.08760606823217</v>
      </c>
      <c r="J67" s="120">
        <f t="shared" si="43"/>
        <v>-0.47710160308997873</v>
      </c>
      <c r="K67" s="120">
        <f t="shared" si="43"/>
        <v>2.2557430428237528</v>
      </c>
      <c r="L67" s="120">
        <f t="shared" si="43"/>
        <v>3.6932132277496086</v>
      </c>
      <c r="M67" s="120">
        <f t="shared" si="43"/>
        <v>12.113851894657632</v>
      </c>
      <c r="N67" s="121">
        <f t="shared" si="43"/>
        <v>-9.0000185081867333E-10</v>
      </c>
    </row>
    <row r="68" spans="1:14" s="85" customFormat="1" ht="15" customHeight="1">
      <c r="A68" s="104" t="s">
        <v>53</v>
      </c>
      <c r="B68" s="122">
        <f t="shared" si="26"/>
        <v>-4.615872599369869E-2</v>
      </c>
      <c r="C68" s="122">
        <f t="shared" ref="C68:N68" si="44">((C52-C51)/C51)*100</f>
        <v>0.35302414290525719</v>
      </c>
      <c r="D68" s="122">
        <f t="shared" si="44"/>
        <v>-7.8294655493643932E-3</v>
      </c>
      <c r="E68" s="122">
        <f t="shared" si="44"/>
        <v>-2.522892057204412</v>
      </c>
      <c r="F68" s="122">
        <f t="shared" si="44"/>
        <v>-0.62385305763912768</v>
      </c>
      <c r="G68" s="122">
        <f t="shared" si="44"/>
        <v>-2.8149897747257109</v>
      </c>
      <c r="H68" s="122">
        <f t="shared" si="44"/>
        <v>0.19262272987278611</v>
      </c>
      <c r="I68" s="122">
        <f t="shared" si="44"/>
        <v>3.6086642693189952</v>
      </c>
      <c r="J68" s="122">
        <f t="shared" si="44"/>
        <v>4.3950613641846719</v>
      </c>
      <c r="K68" s="122">
        <f t="shared" si="44"/>
        <v>0.42923864119185196</v>
      </c>
      <c r="L68" s="122">
        <f t="shared" si="44"/>
        <v>1.2597072062824544</v>
      </c>
      <c r="M68" s="122">
        <f t="shared" si="44"/>
        <v>-8.2358540787759758</v>
      </c>
      <c r="N68" s="123">
        <f t="shared" si="44"/>
        <v>6.9999828156422031E-10</v>
      </c>
    </row>
    <row r="69" spans="1:14" s="85" customFormat="1" ht="15" customHeight="1">
      <c r="A69" s="104" t="s">
        <v>54</v>
      </c>
      <c r="B69" s="122">
        <f t="shared" si="26"/>
        <v>-10.898344870417761</v>
      </c>
      <c r="C69" s="122">
        <f t="shared" ref="C69:N69" si="45">((C53-C52)/C52)*100</f>
        <v>-4.7990244234833694</v>
      </c>
      <c r="D69" s="122">
        <f t="shared" si="45"/>
        <v>2.9412660448356793</v>
      </c>
      <c r="E69" s="122">
        <f t="shared" si="45"/>
        <v>3.0489723242437514</v>
      </c>
      <c r="F69" s="122">
        <f t="shared" si="45"/>
        <v>4.313038764408776</v>
      </c>
      <c r="G69" s="122">
        <f t="shared" si="45"/>
        <v>-11.221264120892583</v>
      </c>
      <c r="H69" s="122">
        <f t="shared" si="45"/>
        <v>-0.52250314136896892</v>
      </c>
      <c r="I69" s="122">
        <f t="shared" si="45"/>
        <v>-2.7502434519753147</v>
      </c>
      <c r="J69" s="122">
        <f t="shared" si="45"/>
        <v>2.4551651642896291</v>
      </c>
      <c r="K69" s="122">
        <f t="shared" si="45"/>
        <v>3.2621937921531354</v>
      </c>
      <c r="L69" s="122">
        <f t="shared" si="45"/>
        <v>4.7704037141023612</v>
      </c>
      <c r="M69" s="122">
        <f t="shared" si="45"/>
        <v>-5.9269562495242543</v>
      </c>
      <c r="N69" s="123">
        <f t="shared" si="45"/>
        <v>-5.9999649692874385E-10</v>
      </c>
    </row>
    <row r="70" spans="1:14" s="85" customFormat="1" ht="15" customHeight="1">
      <c r="A70" s="104" t="s">
        <v>60</v>
      </c>
      <c r="B70" s="122">
        <f t="shared" si="26"/>
        <v>-0.50583879160623479</v>
      </c>
      <c r="C70" s="122">
        <f t="shared" ref="C70:N70" si="46">((C54-C53)/C53)*100</f>
        <v>-4.8886751380615712</v>
      </c>
      <c r="D70" s="122">
        <f t="shared" si="46"/>
        <v>2.1025409649547431</v>
      </c>
      <c r="E70" s="122">
        <f t="shared" si="46"/>
        <v>3.7433337288770421</v>
      </c>
      <c r="F70" s="122">
        <f t="shared" si="46"/>
        <v>1.4664449405082962</v>
      </c>
      <c r="G70" s="122">
        <f t="shared" si="46"/>
        <v>-2.160976785448387</v>
      </c>
      <c r="H70" s="122">
        <f t="shared" si="46"/>
        <v>1.2344109798660692</v>
      </c>
      <c r="I70" s="122">
        <f t="shared" si="46"/>
        <v>4.3623409221637317</v>
      </c>
      <c r="J70" s="122">
        <f t="shared" si="46"/>
        <v>0.342730311852465</v>
      </c>
      <c r="K70" s="122">
        <f t="shared" si="46"/>
        <v>-12.627216485005672</v>
      </c>
      <c r="L70" s="122">
        <f t="shared" si="46"/>
        <v>3.4038998394049087</v>
      </c>
      <c r="M70" s="122">
        <f t="shared" si="46"/>
        <v>29.590922506192452</v>
      </c>
      <c r="N70" s="123">
        <f t="shared" si="46"/>
        <v>1.000017846311765E-10</v>
      </c>
    </row>
    <row r="71" spans="1:14" s="44" customFormat="1" ht="18.75" customHeight="1">
      <c r="A71" s="45" t="s">
        <v>0</v>
      </c>
      <c r="B71" s="46"/>
      <c r="C71" s="46"/>
      <c r="D71" s="46"/>
      <c r="E71" s="46"/>
      <c r="F71" s="46"/>
      <c r="G71" s="46"/>
      <c r="H71" s="46"/>
    </row>
    <row r="72" spans="1:14" s="48" customFormat="1" ht="34.5"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72"/>
  <sheetViews>
    <sheetView showGridLines="0" zoomScaleNormal="100" workbookViewId="0">
      <pane xSplit="1" topLeftCell="B1" activePane="topRight" state="frozen"/>
      <selection activeCell="E55" sqref="E55"/>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71</v>
      </c>
      <c r="B1" s="68"/>
      <c r="C1" s="68"/>
      <c r="D1" s="68"/>
      <c r="E1" s="68"/>
      <c r="F1" s="68"/>
      <c r="G1" s="68"/>
      <c r="H1" s="68"/>
    </row>
    <row r="2" spans="1:14" s="11" customFormat="1" ht="24" customHeight="1">
      <c r="A2" s="166" t="s">
        <v>13</v>
      </c>
      <c r="B2" s="166"/>
      <c r="C2" s="29"/>
    </row>
    <row r="3" spans="1:14" s="48" customFormat="1" ht="20.25" customHeight="1">
      <c r="A3" s="75" t="s">
        <v>114</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149533902.84</v>
      </c>
      <c r="C6" s="112">
        <v>744040954.78999996</v>
      </c>
      <c r="D6" s="112">
        <v>967764028.87</v>
      </c>
      <c r="E6" s="112">
        <v>210564055.41999999</v>
      </c>
      <c r="F6" s="112">
        <v>256497862.30000001</v>
      </c>
      <c r="G6" s="113">
        <v>129218292.41</v>
      </c>
      <c r="H6" s="112">
        <v>164815050</v>
      </c>
      <c r="I6" s="112">
        <v>400365187</v>
      </c>
      <c r="J6" s="112">
        <v>215611306</v>
      </c>
      <c r="K6" s="112">
        <v>544988805</v>
      </c>
      <c r="L6" s="112">
        <v>59612040</v>
      </c>
      <c r="M6" s="112">
        <v>199724043.93000001</v>
      </c>
      <c r="N6" s="114">
        <f t="shared" ref="N6:N19" si="0">SUM(B6:M6)</f>
        <v>4042735528.5599999</v>
      </c>
    </row>
    <row r="7" spans="1:14" s="84" customFormat="1" ht="15" customHeight="1">
      <c r="A7" s="111" t="s">
        <v>28</v>
      </c>
      <c r="B7" s="112">
        <v>187126398.27000001</v>
      </c>
      <c r="C7" s="112">
        <v>854054117.47000003</v>
      </c>
      <c r="D7" s="112">
        <v>1097041055.5</v>
      </c>
      <c r="E7" s="112">
        <v>237072212.37</v>
      </c>
      <c r="F7" s="112">
        <v>288505043.76999998</v>
      </c>
      <c r="G7" s="113">
        <v>132916392.39</v>
      </c>
      <c r="H7" s="112">
        <v>196792133</v>
      </c>
      <c r="I7" s="112">
        <v>445051269</v>
      </c>
      <c r="J7" s="112">
        <v>243560188</v>
      </c>
      <c r="K7" s="112">
        <v>616626214</v>
      </c>
      <c r="L7" s="112">
        <v>61291799</v>
      </c>
      <c r="M7" s="112">
        <v>220756357.27000001</v>
      </c>
      <c r="N7" s="114">
        <f t="shared" si="0"/>
        <v>4580793180.0400009</v>
      </c>
    </row>
    <row r="8" spans="1:14" s="84" customFormat="1" ht="15" customHeight="1">
      <c r="A8" s="111" t="s">
        <v>29</v>
      </c>
      <c r="B8" s="112">
        <v>197751124.02000001</v>
      </c>
      <c r="C8" s="112">
        <v>921759782.46000004</v>
      </c>
      <c r="D8" s="112">
        <v>1238523890</v>
      </c>
      <c r="E8" s="112">
        <v>252142300</v>
      </c>
      <c r="F8" s="112">
        <v>328696555</v>
      </c>
      <c r="G8" s="113">
        <v>143466457</v>
      </c>
      <c r="H8" s="112">
        <v>231526796</v>
      </c>
      <c r="I8" s="112">
        <v>492082997</v>
      </c>
      <c r="J8" s="112">
        <v>244707726</v>
      </c>
      <c r="K8" s="112">
        <v>684010391</v>
      </c>
      <c r="L8" s="112">
        <v>72151533</v>
      </c>
      <c r="M8" s="112">
        <v>224721386.31999999</v>
      </c>
      <c r="N8" s="114">
        <f t="shared" si="0"/>
        <v>5031540937.7999992</v>
      </c>
    </row>
    <row r="9" spans="1:14" s="84" customFormat="1" ht="15" customHeight="1">
      <c r="A9" s="111" t="s">
        <v>30</v>
      </c>
      <c r="B9" s="112">
        <v>261348969.65000001</v>
      </c>
      <c r="C9" s="112">
        <v>1106369410.7</v>
      </c>
      <c r="D9" s="112">
        <v>1329353822</v>
      </c>
      <c r="E9" s="112">
        <v>289867378</v>
      </c>
      <c r="F9" s="112">
        <v>364423209</v>
      </c>
      <c r="G9" s="113">
        <v>154338564</v>
      </c>
      <c r="H9" s="112">
        <v>262206208</v>
      </c>
      <c r="I9" s="112">
        <v>544138632</v>
      </c>
      <c r="J9" s="112">
        <v>299749688</v>
      </c>
      <c r="K9" s="112">
        <v>720092403</v>
      </c>
      <c r="L9" s="112">
        <v>95400853</v>
      </c>
      <c r="M9" s="112">
        <v>251048430.44</v>
      </c>
      <c r="N9" s="114">
        <f t="shared" si="0"/>
        <v>5678337567.79</v>
      </c>
    </row>
    <row r="10" spans="1:14" s="84" customFormat="1" ht="15" customHeight="1">
      <c r="A10" s="111" t="s">
        <v>31</v>
      </c>
      <c r="B10" s="112">
        <v>281717334.79000002</v>
      </c>
      <c r="C10" s="112">
        <v>1192008127.9000001</v>
      </c>
      <c r="D10" s="112">
        <v>1404272228</v>
      </c>
      <c r="E10" s="112">
        <v>293345848</v>
      </c>
      <c r="F10" s="112">
        <v>434550830</v>
      </c>
      <c r="G10" s="113">
        <v>114301349</v>
      </c>
      <c r="H10" s="112">
        <v>270112703</v>
      </c>
      <c r="I10" s="112">
        <v>578918501</v>
      </c>
      <c r="J10" s="112">
        <v>202503136</v>
      </c>
      <c r="K10" s="112">
        <v>944793739</v>
      </c>
      <c r="L10" s="112">
        <v>87435391</v>
      </c>
      <c r="M10" s="112">
        <v>237757824.22999999</v>
      </c>
      <c r="N10" s="114">
        <f t="shared" si="0"/>
        <v>6041717011.9200001</v>
      </c>
    </row>
    <row r="11" spans="1:14" s="84" customFormat="1" ht="15" customHeight="1">
      <c r="A11" s="111" t="s">
        <v>32</v>
      </c>
      <c r="B11" s="112">
        <v>208811374.94</v>
      </c>
      <c r="C11" s="112">
        <v>1236900118.5999999</v>
      </c>
      <c r="D11" s="112">
        <v>1406955060.5</v>
      </c>
      <c r="E11" s="112">
        <v>323432033.99000001</v>
      </c>
      <c r="F11" s="112">
        <v>449259344.48000002</v>
      </c>
      <c r="G11" s="113">
        <v>171965645.00999999</v>
      </c>
      <c r="H11" s="112">
        <v>270690360</v>
      </c>
      <c r="I11" s="112">
        <v>634772005</v>
      </c>
      <c r="J11" s="112">
        <v>306660354</v>
      </c>
      <c r="K11" s="112">
        <v>864942431</v>
      </c>
      <c r="L11" s="112">
        <v>93651814</v>
      </c>
      <c r="M11" s="112">
        <v>258389690.34999999</v>
      </c>
      <c r="N11" s="114">
        <f t="shared" si="0"/>
        <v>6226430231.8699999</v>
      </c>
    </row>
    <row r="12" spans="1:14" s="84" customFormat="1" ht="15" customHeight="1">
      <c r="A12" s="111" t="s">
        <v>33</v>
      </c>
      <c r="B12" s="112">
        <v>261877497.94999999</v>
      </c>
      <c r="C12" s="112">
        <v>1332267821</v>
      </c>
      <c r="D12" s="112">
        <v>1514132265</v>
      </c>
      <c r="E12" s="112">
        <v>337841897</v>
      </c>
      <c r="F12" s="112">
        <v>469106193</v>
      </c>
      <c r="G12" s="113">
        <v>176817139</v>
      </c>
      <c r="H12" s="112">
        <v>304856311</v>
      </c>
      <c r="I12" s="112">
        <v>586580318</v>
      </c>
      <c r="J12" s="112">
        <v>309782282</v>
      </c>
      <c r="K12" s="112">
        <v>965405942</v>
      </c>
      <c r="L12" s="112">
        <v>59852717</v>
      </c>
      <c r="M12" s="112">
        <v>284244718.69999999</v>
      </c>
      <c r="N12" s="114">
        <f t="shared" si="0"/>
        <v>6602765101.6499996</v>
      </c>
    </row>
    <row r="13" spans="1:14" s="84" customFormat="1" ht="15" customHeight="1">
      <c r="A13" s="111" t="s">
        <v>34</v>
      </c>
      <c r="B13" s="112">
        <v>311905628.54000002</v>
      </c>
      <c r="C13" s="112">
        <v>1473749683.0999999</v>
      </c>
      <c r="D13" s="112">
        <v>1668653195</v>
      </c>
      <c r="E13" s="112">
        <v>364769109</v>
      </c>
      <c r="F13" s="112">
        <v>486506643</v>
      </c>
      <c r="G13" s="113">
        <v>157781590</v>
      </c>
      <c r="H13" s="112">
        <v>317525910</v>
      </c>
      <c r="I13" s="112">
        <v>606374971</v>
      </c>
      <c r="J13" s="112">
        <v>321923019</v>
      </c>
      <c r="K13" s="112">
        <v>1020488201</v>
      </c>
      <c r="L13" s="112">
        <v>76009572</v>
      </c>
      <c r="M13" s="112">
        <v>326833121.91000003</v>
      </c>
      <c r="N13" s="114">
        <f t="shared" si="0"/>
        <v>7132520643.5499992</v>
      </c>
    </row>
    <row r="14" spans="1:14" s="84" customFormat="1" ht="15" customHeight="1">
      <c r="A14" s="111" t="s">
        <v>35</v>
      </c>
      <c r="B14" s="112">
        <v>291223194.94</v>
      </c>
      <c r="C14" s="112">
        <v>1592024177.2</v>
      </c>
      <c r="D14" s="112">
        <v>1715856623</v>
      </c>
      <c r="E14" s="112">
        <v>384837166</v>
      </c>
      <c r="F14" s="112">
        <v>521121437</v>
      </c>
      <c r="G14" s="113">
        <v>148751053</v>
      </c>
      <c r="H14" s="112">
        <v>342087300</v>
      </c>
      <c r="I14" s="112">
        <v>642582647</v>
      </c>
      <c r="J14" s="112">
        <v>324943960</v>
      </c>
      <c r="K14" s="112">
        <v>1088185809</v>
      </c>
      <c r="L14" s="112">
        <v>76736750</v>
      </c>
      <c r="M14" s="112">
        <v>466033380.32999998</v>
      </c>
      <c r="N14" s="114">
        <f t="shared" si="0"/>
        <v>7594383497.4700003</v>
      </c>
    </row>
    <row r="15" spans="1:14" s="84" customFormat="1" ht="15" customHeight="1">
      <c r="A15" s="115" t="s">
        <v>36</v>
      </c>
      <c r="B15" s="112">
        <v>306609766</v>
      </c>
      <c r="C15" s="112">
        <v>1672657415</v>
      </c>
      <c r="D15" s="112">
        <v>1825293065</v>
      </c>
      <c r="E15" s="112">
        <v>417929828</v>
      </c>
      <c r="F15" s="112">
        <v>549183939</v>
      </c>
      <c r="G15" s="113">
        <v>154592644</v>
      </c>
      <c r="H15" s="112">
        <v>363019016</v>
      </c>
      <c r="I15" s="112">
        <v>665624578</v>
      </c>
      <c r="J15" s="112">
        <v>340762887</v>
      </c>
      <c r="K15" s="112">
        <v>1124313602</v>
      </c>
      <c r="L15" s="112">
        <v>57509748</v>
      </c>
      <c r="M15" s="112">
        <v>425776947</v>
      </c>
      <c r="N15" s="114">
        <f t="shared" si="0"/>
        <v>7903273435</v>
      </c>
    </row>
    <row r="16" spans="1:14" s="84" customFormat="1" ht="15" customHeight="1">
      <c r="A16" s="115" t="s">
        <v>37</v>
      </c>
      <c r="B16" s="112">
        <v>290547124</v>
      </c>
      <c r="C16" s="112">
        <v>1713038478</v>
      </c>
      <c r="D16" s="112">
        <v>1856635380</v>
      </c>
      <c r="E16" s="112">
        <v>421562522</v>
      </c>
      <c r="F16" s="112">
        <v>558024403</v>
      </c>
      <c r="G16" s="113">
        <v>161967917</v>
      </c>
      <c r="H16" s="112">
        <v>376937817</v>
      </c>
      <c r="I16" s="112">
        <v>693714530</v>
      </c>
      <c r="J16" s="112">
        <v>332101869</v>
      </c>
      <c r="K16" s="112">
        <v>1157870535</v>
      </c>
      <c r="L16" s="112">
        <v>72551311</v>
      </c>
      <c r="M16" s="112">
        <v>398652299</v>
      </c>
      <c r="N16" s="114">
        <f t="shared" si="0"/>
        <v>8033604185</v>
      </c>
    </row>
    <row r="17" spans="1:14" s="85" customFormat="1" ht="15" customHeight="1">
      <c r="A17" s="104" t="s">
        <v>53</v>
      </c>
      <c r="B17" s="116">
        <v>318544587</v>
      </c>
      <c r="C17" s="116">
        <v>1707064791</v>
      </c>
      <c r="D17" s="116">
        <v>1856014796</v>
      </c>
      <c r="E17" s="116">
        <v>429609092</v>
      </c>
      <c r="F17" s="116">
        <v>551671368</v>
      </c>
      <c r="G17" s="113">
        <v>148542930</v>
      </c>
      <c r="H17" s="116">
        <v>384204930</v>
      </c>
      <c r="I17" s="116">
        <v>690057340</v>
      </c>
      <c r="J17" s="116">
        <v>323624596</v>
      </c>
      <c r="K17" s="116">
        <v>1145395834</v>
      </c>
      <c r="L17" s="116">
        <v>95330297</v>
      </c>
      <c r="M17" s="116">
        <v>488031764</v>
      </c>
      <c r="N17" s="114">
        <f t="shared" si="0"/>
        <v>8138092325</v>
      </c>
    </row>
    <row r="18" spans="1:14" s="85" customFormat="1" ht="15" customHeight="1">
      <c r="A18" s="104" t="s">
        <v>54</v>
      </c>
      <c r="B18" s="116">
        <v>329503169</v>
      </c>
      <c r="C18" s="116">
        <v>1687850131</v>
      </c>
      <c r="D18" s="116">
        <v>1866116222</v>
      </c>
      <c r="E18" s="116">
        <v>436589379</v>
      </c>
      <c r="F18" s="116">
        <v>560214302</v>
      </c>
      <c r="G18" s="113">
        <v>157089066</v>
      </c>
      <c r="H18" s="116">
        <v>386098094</v>
      </c>
      <c r="I18" s="116">
        <v>699326166</v>
      </c>
      <c r="J18" s="116">
        <v>299007313</v>
      </c>
      <c r="K18" s="116">
        <v>1164794440</v>
      </c>
      <c r="L18" s="116">
        <v>83357621</v>
      </c>
      <c r="M18" s="116">
        <v>522182082</v>
      </c>
      <c r="N18" s="114">
        <f t="shared" si="0"/>
        <v>8192127985</v>
      </c>
    </row>
    <row r="19" spans="1:14" s="85" customFormat="1" ht="15" customHeight="1">
      <c r="A19" s="104" t="s">
        <v>60</v>
      </c>
      <c r="B19" s="116">
        <v>358384010</v>
      </c>
      <c r="C19" s="116">
        <v>1711613091.2</v>
      </c>
      <c r="D19" s="116">
        <v>1865910651</v>
      </c>
      <c r="E19" s="116">
        <v>436911861</v>
      </c>
      <c r="F19" s="116">
        <v>575985445</v>
      </c>
      <c r="G19" s="113">
        <v>164405793</v>
      </c>
      <c r="H19" s="116">
        <v>391360923</v>
      </c>
      <c r="I19" s="116">
        <v>706927773</v>
      </c>
      <c r="J19" s="116">
        <v>308235909</v>
      </c>
      <c r="K19" s="116">
        <v>1180836501</v>
      </c>
      <c r="L19" s="116">
        <v>95124627</v>
      </c>
      <c r="M19" s="116">
        <v>584384318</v>
      </c>
      <c r="N19" s="114">
        <f t="shared" si="0"/>
        <v>8380080902.1999998</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25.139780822964042</v>
      </c>
      <c r="C23" s="120">
        <f>((C7-C6)/C6)*100</f>
        <v>14.785901497996232</v>
      </c>
      <c r="D23" s="120">
        <f t="shared" ref="D23:N23" si="1">((D7-D6)/D6)*100</f>
        <v>13.358321116868646</v>
      </c>
      <c r="E23" s="120">
        <f t="shared" si="1"/>
        <v>12.589117785144158</v>
      </c>
      <c r="F23" s="120">
        <f t="shared" si="1"/>
        <v>12.47853731917826</v>
      </c>
      <c r="G23" s="120">
        <f t="shared" si="1"/>
        <v>2.8619012920138345</v>
      </c>
      <c r="H23" s="120">
        <f t="shared" si="1"/>
        <v>19.401797954737752</v>
      </c>
      <c r="I23" s="120">
        <f t="shared" si="1"/>
        <v>11.161330567934719</v>
      </c>
      <c r="J23" s="120">
        <f t="shared" si="1"/>
        <v>12.962623583384817</v>
      </c>
      <c r="K23" s="120">
        <f t="shared" si="1"/>
        <v>13.144748725618319</v>
      </c>
      <c r="L23" s="120">
        <f t="shared" si="1"/>
        <v>2.8178183467635063</v>
      </c>
      <c r="M23" s="120">
        <f t="shared" si="1"/>
        <v>10.530686704586998</v>
      </c>
      <c r="N23" s="121">
        <f t="shared" si="1"/>
        <v>13.309246862152621</v>
      </c>
    </row>
    <row r="24" spans="1:14" s="84" customFormat="1" ht="15" customHeight="1">
      <c r="A24" s="111" t="s">
        <v>29</v>
      </c>
      <c r="B24" s="120">
        <f t="shared" ref="B24:B35" si="2">((B8-B7)/B7)*100</f>
        <v>5.6778337253463551</v>
      </c>
      <c r="C24" s="120">
        <f t="shared" ref="C24" si="3">((C8-C7)/C7)*100</f>
        <v>7.9275614513243386</v>
      </c>
      <c r="D24" s="120">
        <f t="shared" ref="D24:N24" si="4">((D8-D7)/D7)*100</f>
        <v>12.896767517558052</v>
      </c>
      <c r="E24" s="120">
        <f t="shared" si="4"/>
        <v>6.3567499030548635</v>
      </c>
      <c r="F24" s="120">
        <f t="shared" si="4"/>
        <v>13.930956181841042</v>
      </c>
      <c r="G24" s="120">
        <f t="shared" si="4"/>
        <v>7.9373690635871759</v>
      </c>
      <c r="H24" s="120">
        <f t="shared" si="4"/>
        <v>17.650432703018673</v>
      </c>
      <c r="I24" s="120">
        <f t="shared" si="4"/>
        <v>10.567710121505126</v>
      </c>
      <c r="J24" s="120">
        <f t="shared" si="4"/>
        <v>0.47115171384249382</v>
      </c>
      <c r="K24" s="120">
        <f t="shared" si="4"/>
        <v>10.927880694997505</v>
      </c>
      <c r="L24" s="120">
        <f t="shared" si="4"/>
        <v>17.71808655836648</v>
      </c>
      <c r="M24" s="120">
        <f t="shared" si="4"/>
        <v>1.7961109247469971</v>
      </c>
      <c r="N24" s="121">
        <f t="shared" si="4"/>
        <v>9.8399499834232262</v>
      </c>
    </row>
    <row r="25" spans="1:14" s="84" customFormat="1" ht="15" customHeight="1">
      <c r="A25" s="111" t="s">
        <v>30</v>
      </c>
      <c r="B25" s="120">
        <f t="shared" si="2"/>
        <v>32.160548237171021</v>
      </c>
      <c r="C25" s="120">
        <f t="shared" ref="C25" si="5">((C9-C8)/C8)*100</f>
        <v>20.027954327461796</v>
      </c>
      <c r="D25" s="120">
        <f t="shared" ref="D25:N25" si="6">((D9-D8)/D8)*100</f>
        <v>7.3337246647700916</v>
      </c>
      <c r="E25" s="120">
        <f t="shared" si="6"/>
        <v>14.961820368894866</v>
      </c>
      <c r="F25" s="120">
        <f t="shared" si="6"/>
        <v>10.869190277944957</v>
      </c>
      <c r="G25" s="120">
        <f t="shared" si="6"/>
        <v>7.5781525712313362</v>
      </c>
      <c r="H25" s="120">
        <f t="shared" si="6"/>
        <v>13.250912002427572</v>
      </c>
      <c r="I25" s="120">
        <f t="shared" si="6"/>
        <v>10.57862907626536</v>
      </c>
      <c r="J25" s="120">
        <f t="shared" si="6"/>
        <v>22.492940006315941</v>
      </c>
      <c r="K25" s="120">
        <f t="shared" si="6"/>
        <v>5.275067816915664</v>
      </c>
      <c r="L25" s="120">
        <f t="shared" si="6"/>
        <v>32.22290509059593</v>
      </c>
      <c r="M25" s="120">
        <f t="shared" si="6"/>
        <v>11.715415497887092</v>
      </c>
      <c r="N25" s="121">
        <f t="shared" si="6"/>
        <v>12.854841846378923</v>
      </c>
    </row>
    <row r="26" spans="1:14" s="84" customFormat="1" ht="15" customHeight="1">
      <c r="A26" s="111" t="s">
        <v>31</v>
      </c>
      <c r="B26" s="120">
        <f t="shared" si="2"/>
        <v>7.7935509626372133</v>
      </c>
      <c r="C26" s="120">
        <f t="shared" ref="C26" si="7">((C10-C9)/C9)*100</f>
        <v>7.7405174412600957</v>
      </c>
      <c r="D26" s="120">
        <f t="shared" ref="D26:N26" si="8">((D10-D9)/D9)*100</f>
        <v>5.6357009518568937</v>
      </c>
      <c r="E26" s="120">
        <f t="shared" si="8"/>
        <v>1.2000212041797957</v>
      </c>
      <c r="F26" s="120">
        <f t="shared" si="8"/>
        <v>19.243456307965282</v>
      </c>
      <c r="G26" s="120">
        <f t="shared" si="8"/>
        <v>-25.941160758758908</v>
      </c>
      <c r="H26" s="120">
        <f t="shared" si="8"/>
        <v>3.015372923588445</v>
      </c>
      <c r="I26" s="120">
        <f t="shared" si="8"/>
        <v>6.3917294150142228</v>
      </c>
      <c r="J26" s="120">
        <f t="shared" si="8"/>
        <v>-32.442586562425376</v>
      </c>
      <c r="K26" s="120">
        <f t="shared" si="8"/>
        <v>31.204514179550369</v>
      </c>
      <c r="L26" s="120">
        <f t="shared" si="8"/>
        <v>-8.3494662254225336</v>
      </c>
      <c r="M26" s="120">
        <f t="shared" si="8"/>
        <v>-5.2940407501079489</v>
      </c>
      <c r="N26" s="121">
        <f t="shared" si="8"/>
        <v>6.3993984118035945</v>
      </c>
    </row>
    <row r="27" spans="1:14" s="84" customFormat="1" ht="15" customHeight="1">
      <c r="A27" s="111" t="s">
        <v>32</v>
      </c>
      <c r="B27" s="120">
        <f t="shared" si="2"/>
        <v>-25.879117415456935</v>
      </c>
      <c r="C27" s="120">
        <f t="shared" ref="C27" si="9">((C11-C10)/C10)*100</f>
        <v>3.7660809225426597</v>
      </c>
      <c r="D27" s="120">
        <f t="shared" ref="D27:N27" si="10">((D11-D10)/D10)*100</f>
        <v>0.19104789274519499</v>
      </c>
      <c r="E27" s="120">
        <f t="shared" si="10"/>
        <v>10.256216747270958</v>
      </c>
      <c r="F27" s="120">
        <f t="shared" si="10"/>
        <v>3.384762716941542</v>
      </c>
      <c r="G27" s="120">
        <f t="shared" si="10"/>
        <v>50.449357347479761</v>
      </c>
      <c r="H27" s="120">
        <f t="shared" si="10"/>
        <v>0.21385776884399249</v>
      </c>
      <c r="I27" s="120">
        <f t="shared" si="10"/>
        <v>9.6479044811179726</v>
      </c>
      <c r="J27" s="120">
        <f t="shared" si="10"/>
        <v>51.434866667941378</v>
      </c>
      <c r="K27" s="120">
        <f t="shared" si="10"/>
        <v>-8.4517185819327274</v>
      </c>
      <c r="L27" s="120">
        <f t="shared" si="10"/>
        <v>7.1097331742932326</v>
      </c>
      <c r="M27" s="120">
        <f t="shared" si="10"/>
        <v>8.6776812442737281</v>
      </c>
      <c r="N27" s="121">
        <f t="shared" si="10"/>
        <v>3.057296784764497</v>
      </c>
    </row>
    <row r="28" spans="1:14" s="84" customFormat="1" ht="15" customHeight="1">
      <c r="A28" s="111" t="s">
        <v>33</v>
      </c>
      <c r="B28" s="120">
        <f t="shared" si="2"/>
        <v>25.413425406182039</v>
      </c>
      <c r="C28" s="120">
        <f t="shared" ref="C28" si="11">((C12-C11)/C11)*100</f>
        <v>7.7102185508675642</v>
      </c>
      <c r="D28" s="120">
        <f t="shared" ref="D28:N28" si="12">((D12-D11)/D11)*100</f>
        <v>7.6176707777653991</v>
      </c>
      <c r="E28" s="120">
        <f t="shared" si="12"/>
        <v>4.4552986394803176</v>
      </c>
      <c r="F28" s="120">
        <f t="shared" si="12"/>
        <v>4.4176818498838184</v>
      </c>
      <c r="G28" s="120">
        <f t="shared" si="12"/>
        <v>2.8211995423375926</v>
      </c>
      <c r="H28" s="120">
        <f t="shared" si="12"/>
        <v>12.621783428120603</v>
      </c>
      <c r="I28" s="120">
        <f t="shared" si="12"/>
        <v>-7.5919679224038878</v>
      </c>
      <c r="J28" s="120">
        <f t="shared" si="12"/>
        <v>1.0180409561517691</v>
      </c>
      <c r="K28" s="120">
        <f t="shared" si="12"/>
        <v>11.615051753658273</v>
      </c>
      <c r="L28" s="120">
        <f t="shared" si="12"/>
        <v>-36.090167991834093</v>
      </c>
      <c r="M28" s="120">
        <f t="shared" si="12"/>
        <v>10.006215153158101</v>
      </c>
      <c r="N28" s="121">
        <f t="shared" si="12"/>
        <v>6.0441513959913769</v>
      </c>
    </row>
    <row r="29" spans="1:14" s="84" customFormat="1" ht="15" customHeight="1">
      <c r="A29" s="111" t="s">
        <v>34</v>
      </c>
      <c r="B29" s="120">
        <f t="shared" si="2"/>
        <v>19.103638526266909</v>
      </c>
      <c r="C29" s="120">
        <f t="shared" ref="C29" si="13">((C13-C12)/C12)*100</f>
        <v>10.619626164490233</v>
      </c>
      <c r="D29" s="120">
        <f t="shared" ref="D29:N29" si="14">((D13-D12)/D12)*100</f>
        <v>10.205246501368228</v>
      </c>
      <c r="E29" s="120">
        <f t="shared" si="14"/>
        <v>7.970358987180326</v>
      </c>
      <c r="F29" s="120">
        <f t="shared" si="14"/>
        <v>3.7092774002239612</v>
      </c>
      <c r="G29" s="120">
        <f t="shared" si="14"/>
        <v>-10.765669610794912</v>
      </c>
      <c r="H29" s="120">
        <f t="shared" si="14"/>
        <v>4.1559247891049891</v>
      </c>
      <c r="I29" s="120">
        <f t="shared" si="14"/>
        <v>3.3745852686451716</v>
      </c>
      <c r="J29" s="120">
        <f t="shared" si="14"/>
        <v>3.9191192348437798</v>
      </c>
      <c r="K29" s="120">
        <f t="shared" si="14"/>
        <v>5.7056059636309966</v>
      </c>
      <c r="L29" s="120">
        <f t="shared" si="14"/>
        <v>26.994355160184291</v>
      </c>
      <c r="M29" s="120">
        <f t="shared" si="14"/>
        <v>14.983005983287612</v>
      </c>
      <c r="N29" s="121">
        <f t="shared" si="14"/>
        <v>8.0232377457683022</v>
      </c>
    </row>
    <row r="30" spans="1:14" s="84" customFormat="1" ht="15" customHeight="1">
      <c r="A30" s="111" t="s">
        <v>35</v>
      </c>
      <c r="B30" s="120">
        <f t="shared" si="2"/>
        <v>-6.6309908214264972</v>
      </c>
      <c r="C30" s="120">
        <f t="shared" ref="C30" si="15">((C14-C13)/C13)*100</f>
        <v>8.0254126909267498</v>
      </c>
      <c r="D30" s="120">
        <f t="shared" ref="D30:N30" si="16">((D14-D13)/D13)*100</f>
        <v>2.8288339447310977</v>
      </c>
      <c r="E30" s="120">
        <f t="shared" si="16"/>
        <v>5.5015779858705089</v>
      </c>
      <c r="F30" s="120">
        <f t="shared" si="16"/>
        <v>7.1149684178104842</v>
      </c>
      <c r="G30" s="120">
        <f t="shared" si="16"/>
        <v>-5.723441499100117</v>
      </c>
      <c r="H30" s="120">
        <f t="shared" si="16"/>
        <v>7.7352396218626689</v>
      </c>
      <c r="I30" s="120">
        <f t="shared" si="16"/>
        <v>5.971169281655591</v>
      </c>
      <c r="J30" s="120">
        <f t="shared" si="16"/>
        <v>0.93840478055407395</v>
      </c>
      <c r="K30" s="120">
        <f t="shared" si="16"/>
        <v>6.6338452452131786</v>
      </c>
      <c r="L30" s="120">
        <f t="shared" si="16"/>
        <v>0.95669266497119598</v>
      </c>
      <c r="M30" s="120">
        <f t="shared" si="16"/>
        <v>42.590621662369799</v>
      </c>
      <c r="N30" s="121">
        <f t="shared" si="16"/>
        <v>6.4754506436328034</v>
      </c>
    </row>
    <row r="31" spans="1:14" s="84" customFormat="1" ht="15" customHeight="1">
      <c r="A31" s="115" t="s">
        <v>36</v>
      </c>
      <c r="B31" s="120">
        <f t="shared" si="2"/>
        <v>5.2834291111908378</v>
      </c>
      <c r="C31" s="120">
        <f t="shared" ref="C31" si="17">((C15-C14)/C14)*100</f>
        <v>5.0648249539661547</v>
      </c>
      <c r="D31" s="120">
        <f t="shared" ref="D31:N31" si="18">((D15-D14)/D14)*100</f>
        <v>6.3779479318418559</v>
      </c>
      <c r="E31" s="120">
        <f t="shared" si="18"/>
        <v>8.5991335878406296</v>
      </c>
      <c r="F31" s="120">
        <f t="shared" si="18"/>
        <v>5.3850216106154924</v>
      </c>
      <c r="G31" s="120">
        <f t="shared" si="18"/>
        <v>3.9270922001473161</v>
      </c>
      <c r="H31" s="120">
        <f t="shared" si="18"/>
        <v>6.1188228852693447</v>
      </c>
      <c r="I31" s="120">
        <f t="shared" si="18"/>
        <v>3.5858315047216016</v>
      </c>
      <c r="J31" s="120">
        <f t="shared" si="18"/>
        <v>4.8682015815896378</v>
      </c>
      <c r="K31" s="120">
        <f t="shared" si="18"/>
        <v>3.3200022184814206</v>
      </c>
      <c r="L31" s="120">
        <f t="shared" si="18"/>
        <v>-25.055793997009257</v>
      </c>
      <c r="M31" s="120">
        <f t="shared" si="18"/>
        <v>-8.6381008376469204</v>
      </c>
      <c r="N31" s="121">
        <f t="shared" si="18"/>
        <v>4.0673471076737648</v>
      </c>
    </row>
    <row r="32" spans="1:14" s="84" customFormat="1" ht="15" customHeight="1">
      <c r="A32" s="115" t="s">
        <v>37</v>
      </c>
      <c r="B32" s="120">
        <f t="shared" si="2"/>
        <v>-5.2387900781999228</v>
      </c>
      <c r="C32" s="120">
        <f t="shared" ref="C32" si="19">((C16-C15)/C15)*100</f>
        <v>2.4141861111469742</v>
      </c>
      <c r="D32" s="120">
        <f t="shared" ref="D32:N32" si="20">((D16-D15)/D15)*100</f>
        <v>1.7171113834259817</v>
      </c>
      <c r="E32" s="120">
        <f t="shared" si="20"/>
        <v>0.86921146963456264</v>
      </c>
      <c r="F32" s="120">
        <f t="shared" si="20"/>
        <v>1.6097455464734556</v>
      </c>
      <c r="G32" s="120">
        <f t="shared" si="20"/>
        <v>4.7707787441684486</v>
      </c>
      <c r="H32" s="120">
        <f t="shared" si="20"/>
        <v>3.834179584685999</v>
      </c>
      <c r="I32" s="120">
        <f t="shared" si="20"/>
        <v>4.2200893609430388</v>
      </c>
      <c r="J32" s="120">
        <f t="shared" si="20"/>
        <v>-2.5416553064946887</v>
      </c>
      <c r="K32" s="120">
        <f t="shared" si="20"/>
        <v>2.9846595238469771</v>
      </c>
      <c r="L32" s="120">
        <f t="shared" si="20"/>
        <v>26.154805964373207</v>
      </c>
      <c r="M32" s="120">
        <f t="shared" si="20"/>
        <v>-6.3706239126187354</v>
      </c>
      <c r="N32" s="121">
        <f t="shared" si="20"/>
        <v>1.6490730210955935</v>
      </c>
    </row>
    <row r="33" spans="1:14" s="85" customFormat="1" ht="15" customHeight="1">
      <c r="A33" s="104" t="s">
        <v>53</v>
      </c>
      <c r="B33" s="122">
        <f t="shared" si="2"/>
        <v>9.6361177541719538</v>
      </c>
      <c r="C33" s="122">
        <f t="shared" ref="C33:N33" si="21">((C17-C16)/C16)*100</f>
        <v>-0.34871878692266012</v>
      </c>
      <c r="D33" s="122">
        <f t="shared" si="21"/>
        <v>-3.3425195204456352E-2</v>
      </c>
      <c r="E33" s="122">
        <f t="shared" si="21"/>
        <v>1.9087488996472033</v>
      </c>
      <c r="F33" s="122">
        <f t="shared" si="21"/>
        <v>-1.1384869489300811</v>
      </c>
      <c r="G33" s="122">
        <f t="shared" si="21"/>
        <v>-8.2886705272625072</v>
      </c>
      <c r="H33" s="122">
        <f t="shared" si="21"/>
        <v>1.9279341770051159</v>
      </c>
      <c r="I33" s="122">
        <f t="shared" si="21"/>
        <v>-0.52718947662808791</v>
      </c>
      <c r="J33" s="122">
        <f t="shared" si="21"/>
        <v>-2.552612252838601</v>
      </c>
      <c r="K33" s="122">
        <f t="shared" si="21"/>
        <v>-1.0773830599290619</v>
      </c>
      <c r="L33" s="122">
        <f t="shared" si="21"/>
        <v>31.397070137023437</v>
      </c>
      <c r="M33" s="122">
        <f t="shared" si="21"/>
        <v>22.42040625984199</v>
      </c>
      <c r="N33" s="123">
        <f t="shared" si="21"/>
        <v>1.3006383883723791</v>
      </c>
    </row>
    <row r="34" spans="1:14" s="85" customFormat="1" ht="15" customHeight="1">
      <c r="A34" s="104" t="s">
        <v>54</v>
      </c>
      <c r="B34" s="122">
        <f t="shared" si="2"/>
        <v>3.4402034902573937</v>
      </c>
      <c r="C34" s="122">
        <f t="shared" ref="C34:N34" si="22">((C18-C17)/C17)*100</f>
        <v>-1.1255964097732949</v>
      </c>
      <c r="D34" s="122">
        <f t="shared" si="22"/>
        <v>0.54425352759957202</v>
      </c>
      <c r="E34" s="122">
        <f t="shared" si="22"/>
        <v>1.6247996446034247</v>
      </c>
      <c r="F34" s="122">
        <f t="shared" si="22"/>
        <v>1.5485548998076697</v>
      </c>
      <c r="G34" s="122">
        <f t="shared" si="22"/>
        <v>5.75331050760881</v>
      </c>
      <c r="H34" s="122">
        <f t="shared" si="22"/>
        <v>0.49274849232153262</v>
      </c>
      <c r="I34" s="122">
        <f t="shared" si="22"/>
        <v>1.3431964943666856</v>
      </c>
      <c r="J34" s="122">
        <f t="shared" si="22"/>
        <v>-7.6067404345249461</v>
      </c>
      <c r="K34" s="122">
        <f t="shared" si="22"/>
        <v>1.6936159032685989</v>
      </c>
      <c r="L34" s="122">
        <f t="shared" si="22"/>
        <v>-12.559151053520793</v>
      </c>
      <c r="M34" s="122">
        <f t="shared" si="22"/>
        <v>6.9975605112457391</v>
      </c>
      <c r="N34" s="123">
        <f t="shared" si="22"/>
        <v>0.66398435704647774</v>
      </c>
    </row>
    <row r="35" spans="1:14" s="85" customFormat="1" ht="15" customHeight="1">
      <c r="A35" s="104" t="s">
        <v>60</v>
      </c>
      <c r="B35" s="122">
        <f t="shared" si="2"/>
        <v>8.764966081403605</v>
      </c>
      <c r="C35" s="122">
        <f t="shared" ref="C35:N35" si="23">((C19-C18)/C18)*100</f>
        <v>1.4078833045396759</v>
      </c>
      <c r="D35" s="122">
        <f t="shared" si="23"/>
        <v>-1.101598054700368E-2</v>
      </c>
      <c r="E35" s="122">
        <f t="shared" si="23"/>
        <v>7.3863913212602453E-2</v>
      </c>
      <c r="F35" s="122">
        <f t="shared" si="23"/>
        <v>2.8151982096308563</v>
      </c>
      <c r="G35" s="122">
        <f t="shared" si="23"/>
        <v>4.6576933623120524</v>
      </c>
      <c r="H35" s="122">
        <f t="shared" si="23"/>
        <v>1.36308080298371</v>
      </c>
      <c r="I35" s="122">
        <f t="shared" si="23"/>
        <v>1.0869902156642599</v>
      </c>
      <c r="J35" s="122">
        <f t="shared" si="23"/>
        <v>3.0864114684713413</v>
      </c>
      <c r="K35" s="122">
        <f t="shared" si="23"/>
        <v>1.3772439538773897</v>
      </c>
      <c r="L35" s="122">
        <f t="shared" si="23"/>
        <v>14.116292978178924</v>
      </c>
      <c r="M35" s="122">
        <f t="shared" si="23"/>
        <v>11.911982073716578</v>
      </c>
      <c r="N35" s="123">
        <f t="shared" si="23"/>
        <v>2.2943112893761728</v>
      </c>
    </row>
    <row r="36" spans="1:14" s="44" customFormat="1" ht="18.75" customHeight="1">
      <c r="A36" s="45" t="s">
        <v>0</v>
      </c>
      <c r="B36" s="46"/>
      <c r="C36" s="46"/>
      <c r="D36" s="46"/>
      <c r="E36" s="46"/>
      <c r="F36" s="46"/>
      <c r="G36" s="46"/>
      <c r="H36" s="46"/>
    </row>
    <row r="37" spans="1:14" s="48" customFormat="1" ht="30" customHeight="1">
      <c r="A37" s="47" t="s">
        <v>63</v>
      </c>
      <c r="B37" s="47"/>
      <c r="C37" s="47"/>
      <c r="D37" s="47"/>
      <c r="E37" s="47"/>
      <c r="F37" s="47"/>
      <c r="G37" s="47"/>
      <c r="H37" s="47"/>
    </row>
    <row r="38" spans="1:14" s="144" customFormat="1" ht="20.25" customHeight="1">
      <c r="A38" s="141" t="s">
        <v>115</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3.6988297103000001</v>
      </c>
      <c r="C41" s="130">
        <v>18.404393499000001</v>
      </c>
      <c r="D41" s="130">
        <v>23.938346251999999</v>
      </c>
      <c r="E41" s="130">
        <v>5.2084548676000004</v>
      </c>
      <c r="F41" s="130">
        <v>6.3446609477000004</v>
      </c>
      <c r="G41" s="124">
        <v>3.1963083287999998</v>
      </c>
      <c r="H41" s="130">
        <v>4.0768199858000003</v>
      </c>
      <c r="I41" s="130">
        <v>9.9033237315000004</v>
      </c>
      <c r="J41" s="130">
        <v>5.3333022770999996</v>
      </c>
      <c r="K41" s="130">
        <v>13.480693979</v>
      </c>
      <c r="L41" s="130">
        <v>1.4745471124</v>
      </c>
      <c r="M41" s="130">
        <v>4.9403193090000004</v>
      </c>
      <c r="N41" s="131">
        <f>SUM(B41:M41)</f>
        <v>100.00000000019999</v>
      </c>
    </row>
    <row r="42" spans="1:14" s="84" customFormat="1" ht="15" customHeight="1">
      <c r="A42" s="111" t="s">
        <v>28</v>
      </c>
      <c r="B42" s="130">
        <v>4.0850217618000002</v>
      </c>
      <c r="C42" s="130">
        <v>18.644240941</v>
      </c>
      <c r="D42" s="130">
        <v>23.948713952999999</v>
      </c>
      <c r="E42" s="130">
        <v>5.1753528932000004</v>
      </c>
      <c r="F42" s="130">
        <v>6.2981460290999998</v>
      </c>
      <c r="G42" s="124">
        <v>2.9016021279999999</v>
      </c>
      <c r="H42" s="130">
        <v>4.2960274621999996</v>
      </c>
      <c r="I42" s="130">
        <v>9.7155940360000006</v>
      </c>
      <c r="J42" s="130">
        <v>5.3169872209999998</v>
      </c>
      <c r="K42" s="130">
        <v>13.461123211</v>
      </c>
      <c r="L42" s="130">
        <v>1.3380171641</v>
      </c>
      <c r="M42" s="130">
        <v>4.8191731998999998</v>
      </c>
      <c r="N42" s="131">
        <f t="shared" ref="N42:N51" si="24">SUM(B42:M42)</f>
        <v>100.00000000029999</v>
      </c>
    </row>
    <row r="43" spans="1:14" s="84" customFormat="1" ht="15" customHeight="1">
      <c r="A43" s="111" t="s">
        <v>29</v>
      </c>
      <c r="B43" s="130">
        <v>3.9302298534000002</v>
      </c>
      <c r="C43" s="130">
        <v>18.319631975</v>
      </c>
      <c r="D43" s="130">
        <v>24.615200498</v>
      </c>
      <c r="E43" s="130">
        <v>5.0112341948000001</v>
      </c>
      <c r="F43" s="130">
        <v>6.5327214677000001</v>
      </c>
      <c r="G43" s="124">
        <v>2.8513423376999998</v>
      </c>
      <c r="H43" s="130">
        <v>4.6015087397999999</v>
      </c>
      <c r="I43" s="130">
        <v>9.7799660795999994</v>
      </c>
      <c r="J43" s="130">
        <v>4.8634748087000004</v>
      </c>
      <c r="K43" s="130">
        <v>13.594451469999999</v>
      </c>
      <c r="L43" s="130">
        <v>1.4339848148000001</v>
      </c>
      <c r="M43" s="130">
        <v>4.4662537599999999</v>
      </c>
      <c r="N43" s="131">
        <f t="shared" si="24"/>
        <v>99.999999999500005</v>
      </c>
    </row>
    <row r="44" spans="1:14" s="84" customFormat="1" ht="15" customHeight="1">
      <c r="A44" s="111" t="s">
        <v>30</v>
      </c>
      <c r="B44" s="130">
        <v>4.6025613399000003</v>
      </c>
      <c r="C44" s="130">
        <v>19.484037316999999</v>
      </c>
      <c r="D44" s="130">
        <v>23.410968547</v>
      </c>
      <c r="E44" s="130">
        <v>5.1047929880999998</v>
      </c>
      <c r="F44" s="130">
        <v>6.4177799338000003</v>
      </c>
      <c r="G44" s="124">
        <v>2.7180237553</v>
      </c>
      <c r="H44" s="130">
        <v>4.617657983</v>
      </c>
      <c r="I44" s="130">
        <v>9.5827101770999992</v>
      </c>
      <c r="J44" s="130">
        <v>5.2788282559999997</v>
      </c>
      <c r="K44" s="130">
        <v>12.681394764</v>
      </c>
      <c r="L44" s="130">
        <v>1.6800842122999999</v>
      </c>
      <c r="M44" s="130">
        <v>4.4211607261000001</v>
      </c>
      <c r="N44" s="131">
        <f t="shared" si="24"/>
        <v>99.999999999599993</v>
      </c>
    </row>
    <row r="45" spans="1:14" s="84" customFormat="1" ht="15" customHeight="1">
      <c r="A45" s="111" t="s">
        <v>31</v>
      </c>
      <c r="B45" s="130">
        <v>4.6628687544999998</v>
      </c>
      <c r="C45" s="130">
        <v>19.729625296999998</v>
      </c>
      <c r="D45" s="130">
        <v>23.242932848999999</v>
      </c>
      <c r="E45" s="130">
        <v>4.8553390934999996</v>
      </c>
      <c r="F45" s="130">
        <v>7.1925055267999998</v>
      </c>
      <c r="G45" s="124">
        <v>1.8918686323</v>
      </c>
      <c r="H45" s="130">
        <v>4.4707936909999999</v>
      </c>
      <c r="I45" s="130">
        <v>9.5820194797999996</v>
      </c>
      <c r="J45" s="130">
        <v>3.3517481139999998</v>
      </c>
      <c r="K45" s="130">
        <v>15.637835024999999</v>
      </c>
      <c r="L45" s="130">
        <v>1.4471944122</v>
      </c>
      <c r="M45" s="130">
        <v>3.9352691257000001</v>
      </c>
      <c r="N45" s="131">
        <f t="shared" si="24"/>
        <v>100.0000000008</v>
      </c>
    </row>
    <row r="46" spans="1:14" s="84" customFormat="1" ht="15" customHeight="1">
      <c r="A46" s="111" t="s">
        <v>32</v>
      </c>
      <c r="B46" s="130">
        <v>3.3536290805000002</v>
      </c>
      <c r="C46" s="130">
        <v>19.865317246</v>
      </c>
      <c r="D46" s="130">
        <v>22.596496035000001</v>
      </c>
      <c r="E46" s="130">
        <v>5.1945018565999996</v>
      </c>
      <c r="F46" s="130">
        <v>7.2153598088999997</v>
      </c>
      <c r="G46" s="124">
        <v>2.7618657658000001</v>
      </c>
      <c r="H46" s="130">
        <v>4.3474406668999999</v>
      </c>
      <c r="I46" s="130">
        <v>10.194798325000001</v>
      </c>
      <c r="J46" s="130">
        <v>4.9251391661000001</v>
      </c>
      <c r="K46" s="130">
        <v>13.891465877</v>
      </c>
      <c r="L46" s="130">
        <v>1.5041012348</v>
      </c>
      <c r="M46" s="130">
        <v>4.1498849377000004</v>
      </c>
      <c r="N46" s="131">
        <f t="shared" si="24"/>
        <v>100.00000000029999</v>
      </c>
    </row>
    <row r="47" spans="1:14" s="84" customFormat="1" ht="15" customHeight="1">
      <c r="A47" s="111" t="s">
        <v>33</v>
      </c>
      <c r="B47" s="130">
        <v>3.9661792282000001</v>
      </c>
      <c r="C47" s="130">
        <v>20.177422648</v>
      </c>
      <c r="D47" s="130">
        <v>22.931790571000001</v>
      </c>
      <c r="E47" s="130">
        <v>5.1166729665000004</v>
      </c>
      <c r="F47" s="130">
        <v>7.1046930457000004</v>
      </c>
      <c r="G47" s="124">
        <v>2.6779256307999999</v>
      </c>
      <c r="H47" s="130">
        <v>4.6171006587000001</v>
      </c>
      <c r="I47" s="130">
        <v>8.8838586404999997</v>
      </c>
      <c r="J47" s="130">
        <v>4.6917053269000002</v>
      </c>
      <c r="K47" s="130">
        <v>14.62123712</v>
      </c>
      <c r="L47" s="130">
        <v>0.90647957450000005</v>
      </c>
      <c r="M47" s="130">
        <v>4.3049345892000002</v>
      </c>
      <c r="N47" s="131">
        <f t="shared" si="24"/>
        <v>100</v>
      </c>
    </row>
    <row r="48" spans="1:14" s="84" customFormat="1" ht="15" customHeight="1">
      <c r="A48" s="111" t="s">
        <v>34</v>
      </c>
      <c r="B48" s="130">
        <v>4.3730070213000003</v>
      </c>
      <c r="C48" s="130">
        <v>20.662396321999999</v>
      </c>
      <c r="D48" s="130">
        <v>23.394999865999999</v>
      </c>
      <c r="E48" s="130">
        <v>5.1141682896000003</v>
      </c>
      <c r="F48" s="130">
        <v>6.8209636860999998</v>
      </c>
      <c r="G48" s="124">
        <v>2.2121434746999999</v>
      </c>
      <c r="H48" s="130">
        <v>4.4518049911000004</v>
      </c>
      <c r="I48" s="130">
        <v>8.5015522744999998</v>
      </c>
      <c r="J48" s="130">
        <v>4.5134537296000001</v>
      </c>
      <c r="K48" s="130">
        <v>14.307539395999999</v>
      </c>
      <c r="L48" s="130">
        <v>1.0656761585000001</v>
      </c>
      <c r="M48" s="130">
        <v>4.5822947907999998</v>
      </c>
      <c r="N48" s="131">
        <f t="shared" si="24"/>
        <v>100.0000000002</v>
      </c>
    </row>
    <row r="49" spans="1:14" s="84" customFormat="1" ht="15" customHeight="1">
      <c r="A49" s="111" t="s">
        <v>35</v>
      </c>
      <c r="B49" s="130">
        <v>3.8347180523</v>
      </c>
      <c r="C49" s="130">
        <v>20.963178614</v>
      </c>
      <c r="D49" s="130">
        <v>22.593757921000002</v>
      </c>
      <c r="E49" s="130">
        <v>5.0673917919999996</v>
      </c>
      <c r="F49" s="130">
        <v>6.8619320735000002</v>
      </c>
      <c r="G49" s="124">
        <v>1.9586982018000001</v>
      </c>
      <c r="H49" s="130">
        <v>4.5044775539000002</v>
      </c>
      <c r="I49" s="130">
        <v>8.4612878348000002</v>
      </c>
      <c r="J49" s="130">
        <v>4.2787404679999996</v>
      </c>
      <c r="K49" s="130">
        <v>14.328823523000001</v>
      </c>
      <c r="L49" s="130">
        <v>1.0104408083</v>
      </c>
      <c r="M49" s="130">
        <v>6.1365531577999999</v>
      </c>
      <c r="N49" s="131">
        <f t="shared" si="24"/>
        <v>100.00000000039999</v>
      </c>
    </row>
    <row r="50" spans="1:14" s="84" customFormat="1" ht="15" customHeight="1">
      <c r="A50" s="115" t="s">
        <v>36</v>
      </c>
      <c r="B50" s="130">
        <v>3.8795287614</v>
      </c>
      <c r="C50" s="130">
        <v>21.164109135</v>
      </c>
      <c r="D50" s="130">
        <v>23.095405719999999</v>
      </c>
      <c r="E50" s="130">
        <v>5.2880598329000001</v>
      </c>
      <c r="F50" s="130">
        <v>6.9488161267999997</v>
      </c>
      <c r="G50" s="124">
        <v>1.9560584013</v>
      </c>
      <c r="H50" s="130">
        <v>4.5932741539000004</v>
      </c>
      <c r="I50" s="130">
        <v>8.4221377822000001</v>
      </c>
      <c r="J50" s="130">
        <v>4.3116676881</v>
      </c>
      <c r="K50" s="130">
        <v>14.22592311</v>
      </c>
      <c r="L50" s="130">
        <v>0.72766997720000004</v>
      </c>
      <c r="M50" s="130">
        <v>5.3873493117000004</v>
      </c>
      <c r="N50" s="131">
        <f t="shared" si="24"/>
        <v>100.00000000049999</v>
      </c>
    </row>
    <row r="51" spans="1:14" s="84" customFormat="1" ht="15" customHeight="1">
      <c r="A51" s="115" t="s">
        <v>37</v>
      </c>
      <c r="B51" s="130">
        <v>3.6166472395999998</v>
      </c>
      <c r="C51" s="130">
        <v>21.323411492000002</v>
      </c>
      <c r="D51" s="130">
        <v>23.110864529000001</v>
      </c>
      <c r="E51" s="130">
        <v>5.2474893247000001</v>
      </c>
      <c r="F51" s="130">
        <v>6.9461276675999999</v>
      </c>
      <c r="G51" s="124">
        <v>2.0161301611</v>
      </c>
      <c r="H51" s="130">
        <v>4.6920137999999998</v>
      </c>
      <c r="I51" s="130">
        <v>8.6351594381000005</v>
      </c>
      <c r="J51" s="130">
        <v>4.1339087830999999</v>
      </c>
      <c r="K51" s="130">
        <v>14.412840219</v>
      </c>
      <c r="L51" s="130">
        <v>0.9030979039</v>
      </c>
      <c r="M51" s="130">
        <v>4.9623094418999996</v>
      </c>
      <c r="N51" s="131">
        <f t="shared" si="24"/>
        <v>100.00000000000001</v>
      </c>
    </row>
    <row r="52" spans="1:14" s="85" customFormat="1" ht="15" customHeight="1">
      <c r="A52" s="104" t="s">
        <v>53</v>
      </c>
      <c r="B52" s="132">
        <v>3.9142414989000001</v>
      </c>
      <c r="C52" s="132">
        <v>20.976227878</v>
      </c>
      <c r="D52" s="132">
        <v>22.806509460000001</v>
      </c>
      <c r="E52" s="132">
        <v>5.2789901471</v>
      </c>
      <c r="F52" s="132">
        <v>6.7788782182</v>
      </c>
      <c r="G52" s="124">
        <v>1.8252794888999999</v>
      </c>
      <c r="H52" s="132">
        <v>4.7210687056999996</v>
      </c>
      <c r="I52" s="132">
        <v>8.4793501036999999</v>
      </c>
      <c r="J52" s="132">
        <v>3.9766641010999999</v>
      </c>
      <c r="K52" s="132">
        <v>14.074500365</v>
      </c>
      <c r="L52" s="132">
        <v>1.1714083987999999</v>
      </c>
      <c r="M52" s="132">
        <v>5.9968816341000002</v>
      </c>
      <c r="N52" s="133">
        <f t="shared" ref="N52:N53" si="25">SUM(B52:M52)</f>
        <v>99.999999999500019</v>
      </c>
    </row>
    <row r="53" spans="1:14" s="85" customFormat="1" ht="15" customHeight="1">
      <c r="A53" s="104" t="s">
        <v>54</v>
      </c>
      <c r="B53" s="134">
        <v>4.0221926416000002</v>
      </c>
      <c r="C53" s="134">
        <v>20.603317404999999</v>
      </c>
      <c r="D53" s="134">
        <v>22.779383152000001</v>
      </c>
      <c r="E53" s="134">
        <v>5.3293769310999997</v>
      </c>
      <c r="F53" s="134">
        <v>6.8384466530000001</v>
      </c>
      <c r="G53" s="124">
        <v>1.9175611793</v>
      </c>
      <c r="H53" s="134">
        <v>4.7130378663999997</v>
      </c>
      <c r="I53" s="134">
        <v>8.5365629941000005</v>
      </c>
      <c r="J53" s="134">
        <v>3.6499345902</v>
      </c>
      <c r="K53" s="134">
        <v>14.218459992</v>
      </c>
      <c r="L53" s="134">
        <v>1.0175331874</v>
      </c>
      <c r="M53" s="134">
        <v>6.3741934081</v>
      </c>
      <c r="N53" s="133">
        <f t="shared" si="25"/>
        <v>100.00000000019999</v>
      </c>
    </row>
    <row r="54" spans="1:14" s="85" customFormat="1" ht="15" customHeight="1">
      <c r="A54" s="104" t="s">
        <v>60</v>
      </c>
      <c r="B54" s="134">
        <v>4.2766175432000004</v>
      </c>
      <c r="C54" s="134">
        <v>20.424780037000001</v>
      </c>
      <c r="D54" s="134">
        <v>22.266021925</v>
      </c>
      <c r="E54" s="134">
        <v>5.2136950239999997</v>
      </c>
      <c r="F54" s="134">
        <v>6.8732683100000003</v>
      </c>
      <c r="G54" s="124">
        <v>1.9618640311</v>
      </c>
      <c r="H54" s="134">
        <v>4.6701329924000001</v>
      </c>
      <c r="I54" s="134">
        <v>8.4358108382000001</v>
      </c>
      <c r="J54" s="134">
        <v>3.6781972942999999</v>
      </c>
      <c r="K54" s="134">
        <v>14.09099166</v>
      </c>
      <c r="L54" s="134">
        <v>1.1351277882999999</v>
      </c>
      <c r="M54" s="134">
        <v>6.9734925572000002</v>
      </c>
      <c r="N54" s="133">
        <f t="shared" ref="N54" si="26">SUM(B54:M54)</f>
        <v>100.00000000070001</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10.440925420940165</v>
      </c>
      <c r="C58" s="120">
        <f>((C42-C41)/C41)*100</f>
        <v>1.3032075303814308</v>
      </c>
      <c r="D58" s="120">
        <f t="shared" ref="D58:N58" si="27">((D42-D41)/D41)*100</f>
        <v>4.3310013527495209E-2</v>
      </c>
      <c r="E58" s="120">
        <f t="shared" si="27"/>
        <v>-0.63554307834970447</v>
      </c>
      <c r="F58" s="120">
        <f t="shared" si="27"/>
        <v>-0.73313481970794314</v>
      </c>
      <c r="G58" s="120">
        <f t="shared" si="27"/>
        <v>-9.2202056398808789</v>
      </c>
      <c r="H58" s="120">
        <f t="shared" si="27"/>
        <v>5.3769231205577492</v>
      </c>
      <c r="I58" s="120">
        <f t="shared" si="27"/>
        <v>-1.8956231320892656</v>
      </c>
      <c r="J58" s="120">
        <f t="shared" si="27"/>
        <v>-0.30590908319697191</v>
      </c>
      <c r="K58" s="120">
        <f t="shared" si="27"/>
        <v>-0.14517626489026808</v>
      </c>
      <c r="L58" s="120">
        <f t="shared" si="27"/>
        <v>-9.2591106212795946</v>
      </c>
      <c r="M58" s="120">
        <f t="shared" si="27"/>
        <v>-2.4521918832109351</v>
      </c>
      <c r="N58" s="121">
        <f t="shared" si="27"/>
        <v>1.0000178463067652E-10</v>
      </c>
    </row>
    <row r="59" spans="1:14" s="84" customFormat="1" ht="15" customHeight="1">
      <c r="A59" s="111" t="s">
        <v>29</v>
      </c>
      <c r="B59" s="120">
        <f t="shared" ref="B59:B70" si="28">((B43-B42)/B42)*100</f>
        <v>-3.7892554171313249</v>
      </c>
      <c r="C59" s="120">
        <f t="shared" ref="C59" si="29">((C43-C42)/C42)*100</f>
        <v>-1.7410682849853198</v>
      </c>
      <c r="D59" s="120">
        <f t="shared" ref="D59:N59" si="30">((D43-D42)/D42)*100</f>
        <v>2.7829742603632055</v>
      </c>
      <c r="E59" s="120">
        <f t="shared" si="30"/>
        <v>-3.1711595670246777</v>
      </c>
      <c r="F59" s="120">
        <f t="shared" si="30"/>
        <v>3.7245157148812722</v>
      </c>
      <c r="G59" s="120">
        <f t="shared" si="30"/>
        <v>-1.7321392831567486</v>
      </c>
      <c r="H59" s="120">
        <f t="shared" si="30"/>
        <v>7.1107850284449299</v>
      </c>
      <c r="I59" s="120">
        <f t="shared" si="30"/>
        <v>0.66256415574256933</v>
      </c>
      <c r="J59" s="120">
        <f t="shared" si="30"/>
        <v>-8.529499760857135</v>
      </c>
      <c r="K59" s="120">
        <f t="shared" si="30"/>
        <v>0.99046904860842</v>
      </c>
      <c r="L59" s="120">
        <f t="shared" si="30"/>
        <v>7.1723781484187024</v>
      </c>
      <c r="M59" s="120">
        <f t="shared" si="30"/>
        <v>-7.3232362743742687</v>
      </c>
      <c r="N59" s="121">
        <f t="shared" si="30"/>
        <v>-7.9998585533518174E-10</v>
      </c>
    </row>
    <row r="60" spans="1:14" s="84" customFormat="1" ht="15" customHeight="1">
      <c r="A60" s="111" t="s">
        <v>30</v>
      </c>
      <c r="B60" s="120">
        <f t="shared" si="28"/>
        <v>17.106670896572965</v>
      </c>
      <c r="C60" s="120">
        <f t="shared" ref="C60" si="31">((C44-C43)/C43)*100</f>
        <v>6.3560520407233696</v>
      </c>
      <c r="D60" s="120">
        <f t="shared" ref="D60:N60" si="32">((D44-D43)/D43)*100</f>
        <v>-4.8922288936782996</v>
      </c>
      <c r="E60" s="120">
        <f t="shared" si="32"/>
        <v>1.8669810602163182</v>
      </c>
      <c r="F60" s="120">
        <f t="shared" si="32"/>
        <v>-1.7594739721922912</v>
      </c>
      <c r="G60" s="120">
        <f t="shared" si="32"/>
        <v>-4.6756427889167327</v>
      </c>
      <c r="H60" s="120">
        <f t="shared" si="32"/>
        <v>0.35095539557101912</v>
      </c>
      <c r="I60" s="120">
        <f t="shared" si="32"/>
        <v>-2.0169385138406124</v>
      </c>
      <c r="J60" s="120">
        <f t="shared" si="32"/>
        <v>8.540261102144429</v>
      </c>
      <c r="K60" s="120">
        <f t="shared" si="32"/>
        <v>-6.7163924047609918</v>
      </c>
      <c r="L60" s="120">
        <f t="shared" si="32"/>
        <v>17.161924935329509</v>
      </c>
      <c r="M60" s="120">
        <f t="shared" si="32"/>
        <v>-1.0096388678998784</v>
      </c>
      <c r="N60" s="121">
        <f t="shared" si="32"/>
        <v>9.9987573776661238E-11</v>
      </c>
    </row>
    <row r="61" spans="1:14" s="84" customFormat="1" ht="15" customHeight="1">
      <c r="A61" s="111" t="s">
        <v>31</v>
      </c>
      <c r="B61" s="120">
        <f t="shared" si="28"/>
        <v>1.3103011594259351</v>
      </c>
      <c r="C61" s="120">
        <f t="shared" ref="C61" si="33">((C45-C44)/C44)*100</f>
        <v>1.2604573477475436</v>
      </c>
      <c r="D61" s="120">
        <f t="shared" ref="D61:N61" si="34">((D45-D44)/D44)*100</f>
        <v>-0.71776482746816372</v>
      </c>
      <c r="E61" s="120">
        <f t="shared" si="34"/>
        <v>-4.8866603441415313</v>
      </c>
      <c r="F61" s="120">
        <f t="shared" si="34"/>
        <v>12.071551237209228</v>
      </c>
      <c r="G61" s="120">
        <f t="shared" si="34"/>
        <v>-30.395434233753178</v>
      </c>
      <c r="H61" s="120">
        <f t="shared" si="34"/>
        <v>-3.1804930668465246</v>
      </c>
      <c r="I61" s="120">
        <f t="shared" si="34"/>
        <v>-7.2077448575056796E-3</v>
      </c>
      <c r="J61" s="120">
        <f t="shared" si="34"/>
        <v>-36.50583138047066</v>
      </c>
      <c r="K61" s="120">
        <f t="shared" si="34"/>
        <v>23.313210542051372</v>
      </c>
      <c r="L61" s="120">
        <f t="shared" si="34"/>
        <v>-13.86179325982587</v>
      </c>
      <c r="M61" s="120">
        <f t="shared" si="34"/>
        <v>-10.990136538840906</v>
      </c>
      <c r="N61" s="121">
        <f t="shared" si="34"/>
        <v>1.2000072047206029E-9</v>
      </c>
    </row>
    <row r="62" spans="1:14" s="84" customFormat="1" ht="15" customHeight="1">
      <c r="A62" s="111" t="s">
        <v>32</v>
      </c>
      <c r="B62" s="120">
        <f t="shared" si="28"/>
        <v>-28.077986813085619</v>
      </c>
      <c r="C62" s="120">
        <f t="shared" ref="C62" si="35">((C46-C45)/C45)*100</f>
        <v>0.68775735452327336</v>
      </c>
      <c r="D62" s="120">
        <f t="shared" ref="D62:N62" si="36">((D46-D45)/D45)*100</f>
        <v>-2.7812187824989127</v>
      </c>
      <c r="E62" s="120">
        <f t="shared" si="36"/>
        <v>6.9853568735095823</v>
      </c>
      <c r="F62" s="120">
        <f t="shared" si="36"/>
        <v>0.3177513317833765</v>
      </c>
      <c r="G62" s="120">
        <f t="shared" si="36"/>
        <v>45.986128140531576</v>
      </c>
      <c r="H62" s="120">
        <f t="shared" si="36"/>
        <v>-2.7590855813435935</v>
      </c>
      <c r="I62" s="120">
        <f t="shared" si="36"/>
        <v>6.395090789491813</v>
      </c>
      <c r="J62" s="120">
        <f t="shared" si="36"/>
        <v>46.94240135552144</v>
      </c>
      <c r="K62" s="120">
        <f t="shared" si="36"/>
        <v>-11.167589025003155</v>
      </c>
      <c r="L62" s="120">
        <f t="shared" si="36"/>
        <v>3.9322168549207741</v>
      </c>
      <c r="M62" s="120">
        <f t="shared" si="36"/>
        <v>5.4536501861692823</v>
      </c>
      <c r="N62" s="121">
        <f t="shared" si="36"/>
        <v>-5.0000892315038246E-10</v>
      </c>
    </row>
    <row r="63" spans="1:14" s="84" customFormat="1" ht="15" customHeight="1">
      <c r="A63" s="111" t="s">
        <v>33</v>
      </c>
      <c r="B63" s="120">
        <f t="shared" si="28"/>
        <v>18.265292105848314</v>
      </c>
      <c r="C63" s="120">
        <f t="shared" ref="C63" si="37">((C47-C46)/C46)*100</f>
        <v>1.5711070612921854</v>
      </c>
      <c r="D63" s="120">
        <f t="shared" ref="D63:N63" si="38">((D47-D46)/D46)*100</f>
        <v>1.4838341992522084</v>
      </c>
      <c r="E63" s="120">
        <f t="shared" si="38"/>
        <v>-1.4982936236919793</v>
      </c>
      <c r="F63" s="120">
        <f t="shared" si="38"/>
        <v>-1.5337663835349438</v>
      </c>
      <c r="G63" s="120">
        <f t="shared" si="38"/>
        <v>-3.0392546965687215</v>
      </c>
      <c r="H63" s="120">
        <f t="shared" si="38"/>
        <v>6.2027296623759298</v>
      </c>
      <c r="I63" s="120">
        <f t="shared" si="38"/>
        <v>-12.858907481134512</v>
      </c>
      <c r="J63" s="120">
        <f t="shared" si="38"/>
        <v>-4.7396394564185655</v>
      </c>
      <c r="K63" s="120">
        <f t="shared" si="38"/>
        <v>5.2533782212882016</v>
      </c>
      <c r="L63" s="120">
        <f t="shared" si="38"/>
        <v>-39.732808302591785</v>
      </c>
      <c r="M63" s="120">
        <f t="shared" si="38"/>
        <v>3.7362397711666002</v>
      </c>
      <c r="N63" s="121">
        <f t="shared" si="38"/>
        <v>-2.9999114303701438E-10</v>
      </c>
    </row>
    <row r="64" spans="1:14" s="84" customFormat="1" ht="15" customHeight="1">
      <c r="A64" s="111" t="s">
        <v>34</v>
      </c>
      <c r="B64" s="120">
        <f t="shared" si="28"/>
        <v>10.2574233208476</v>
      </c>
      <c r="C64" s="120">
        <f t="shared" ref="C64" si="39">((C48-C47)/C47)*100</f>
        <v>2.4035461934880464</v>
      </c>
      <c r="D64" s="120">
        <f t="shared" ref="D64:N64" si="40">((D48-D47)/D47)*100</f>
        <v>2.0199438572659143</v>
      </c>
      <c r="E64" s="120">
        <f t="shared" si="40"/>
        <v>-4.8951279794483486E-2</v>
      </c>
      <c r="F64" s="120">
        <f t="shared" si="40"/>
        <v>-3.9935484583915013</v>
      </c>
      <c r="G64" s="120">
        <f t="shared" si="40"/>
        <v>-17.393394004031876</v>
      </c>
      <c r="H64" s="120">
        <f t="shared" si="40"/>
        <v>-3.5800750258397152</v>
      </c>
      <c r="I64" s="120">
        <f t="shared" si="40"/>
        <v>-4.3033819139932081</v>
      </c>
      <c r="J64" s="120">
        <f t="shared" si="40"/>
        <v>-3.7992922589999512</v>
      </c>
      <c r="K64" s="120">
        <f t="shared" si="40"/>
        <v>-2.1454937186601124</v>
      </c>
      <c r="L64" s="120">
        <f t="shared" si="40"/>
        <v>17.56207072705531</v>
      </c>
      <c r="M64" s="120">
        <f t="shared" si="40"/>
        <v>6.4428435752735185</v>
      </c>
      <c r="N64" s="121">
        <f t="shared" si="40"/>
        <v>2.00003569261753E-10</v>
      </c>
    </row>
    <row r="65" spans="1:14" s="84" customFormat="1" ht="15" customHeight="1">
      <c r="A65" s="111" t="s">
        <v>35</v>
      </c>
      <c r="B65" s="120">
        <f t="shared" si="28"/>
        <v>-12.309355241784603</v>
      </c>
      <c r="C65" s="120">
        <f t="shared" ref="C65" si="41">((C49-C48)/C48)*100</f>
        <v>1.4556989775660589</v>
      </c>
      <c r="D65" s="120">
        <f t="shared" ref="D65:N65" si="42">((D49-D48)/D48)*100</f>
        <v>-3.4248426996763697</v>
      </c>
      <c r="E65" s="120">
        <f t="shared" si="42"/>
        <v>-0.91464525512630845</v>
      </c>
      <c r="F65" s="120">
        <f t="shared" si="42"/>
        <v>0.60062462263927963</v>
      </c>
      <c r="G65" s="120">
        <f t="shared" si="42"/>
        <v>-11.456999774138559</v>
      </c>
      <c r="H65" s="120">
        <f t="shared" si="42"/>
        <v>1.1831731826821295</v>
      </c>
      <c r="I65" s="120">
        <f t="shared" si="42"/>
        <v>-0.47361279916811033</v>
      </c>
      <c r="J65" s="120">
        <f t="shared" si="42"/>
        <v>-5.2003028204479174</v>
      </c>
      <c r="K65" s="120">
        <f t="shared" si="42"/>
        <v>0.14876161729075321</v>
      </c>
      <c r="L65" s="120">
        <f t="shared" si="42"/>
        <v>-5.1831271404013526</v>
      </c>
      <c r="M65" s="120">
        <f t="shared" si="42"/>
        <v>33.918777336642059</v>
      </c>
      <c r="N65" s="121">
        <f t="shared" si="42"/>
        <v>1.999893584066378E-10</v>
      </c>
    </row>
    <row r="66" spans="1:14" s="84" customFormat="1" ht="15" customHeight="1">
      <c r="A66" s="115" t="s">
        <v>36</v>
      </c>
      <c r="B66" s="120">
        <f t="shared" si="28"/>
        <v>1.1685529024258603</v>
      </c>
      <c r="C66" s="120">
        <f t="shared" ref="C66" si="43">((C50-C49)/C49)*100</f>
        <v>0.95849262509174593</v>
      </c>
      <c r="D66" s="120">
        <f t="shared" ref="D66:N66" si="44">((D50-D49)/D49)*100</f>
        <v>2.22029376765932</v>
      </c>
      <c r="E66" s="120">
        <f t="shared" si="44"/>
        <v>4.3546670547237722</v>
      </c>
      <c r="F66" s="120">
        <f t="shared" si="44"/>
        <v>1.2661747794842768</v>
      </c>
      <c r="G66" s="120">
        <f t="shared" si="44"/>
        <v>-0.13477321302353798</v>
      </c>
      <c r="H66" s="120">
        <f t="shared" si="44"/>
        <v>1.971296314333272</v>
      </c>
      <c r="I66" s="120">
        <f t="shared" si="44"/>
        <v>-0.46269614465757675</v>
      </c>
      <c r="J66" s="120">
        <f t="shared" si="44"/>
        <v>0.76955403923789423</v>
      </c>
      <c r="K66" s="120">
        <f t="shared" si="44"/>
        <v>-0.71813581090470668</v>
      </c>
      <c r="L66" s="120">
        <f t="shared" si="44"/>
        <v>-27.984898153088579</v>
      </c>
      <c r="M66" s="120">
        <f t="shared" si="44"/>
        <v>-12.208870791703443</v>
      </c>
      <c r="N66" s="121">
        <f t="shared" si="44"/>
        <v>1.0000178463047651E-10</v>
      </c>
    </row>
    <row r="67" spans="1:14" s="84" customFormat="1" ht="15" customHeight="1">
      <c r="A67" s="115" t="s">
        <v>37</v>
      </c>
      <c r="B67" s="120">
        <f t="shared" si="28"/>
        <v>-6.7761199353793309</v>
      </c>
      <c r="C67" s="120">
        <f t="shared" ref="C67:N67" si="45">((C51-C50)/C50)*100</f>
        <v>0.75270050812843436</v>
      </c>
      <c r="D67" s="120">
        <f t="shared" si="45"/>
        <v>6.6934563468676961E-2</v>
      </c>
      <c r="E67" s="120">
        <f t="shared" si="45"/>
        <v>-0.76720970416386147</v>
      </c>
      <c r="F67" s="120">
        <f t="shared" si="45"/>
        <v>-3.8689456605867756E-2</v>
      </c>
      <c r="G67" s="120">
        <f t="shared" si="45"/>
        <v>3.0710616697372743</v>
      </c>
      <c r="H67" s="120">
        <f t="shared" si="45"/>
        <v>2.1496571463334662</v>
      </c>
      <c r="I67" s="120">
        <f t="shared" si="45"/>
        <v>2.5293062332727083</v>
      </c>
      <c r="J67" s="120">
        <f t="shared" si="45"/>
        <v>-4.1227413116879656</v>
      </c>
      <c r="K67" s="120">
        <f t="shared" si="45"/>
        <v>1.3139190163948486</v>
      </c>
      <c r="L67" s="120">
        <f t="shared" si="45"/>
        <v>24.108171588311059</v>
      </c>
      <c r="M67" s="120">
        <f t="shared" si="45"/>
        <v>-7.889591804951622</v>
      </c>
      <c r="N67" s="121">
        <f t="shared" si="45"/>
        <v>-4.9998050144245215E-10</v>
      </c>
    </row>
    <row r="68" spans="1:14" s="85" customFormat="1" ht="15" customHeight="1">
      <c r="A68" s="104" t="s">
        <v>53</v>
      </c>
      <c r="B68" s="122">
        <f t="shared" si="28"/>
        <v>8.2284568990177256</v>
      </c>
      <c r="C68" s="122">
        <f t="shared" ref="C68:N68" si="46">((C52-C51)/C51)*100</f>
        <v>-1.6281804350596367</v>
      </c>
      <c r="D68" s="122">
        <f t="shared" si="46"/>
        <v>-1.316935022565203</v>
      </c>
      <c r="E68" s="122">
        <f t="shared" si="46"/>
        <v>0.60030274386124405</v>
      </c>
      <c r="F68" s="122">
        <f t="shared" si="46"/>
        <v>-2.4078084567913978</v>
      </c>
      <c r="G68" s="122">
        <f t="shared" si="46"/>
        <v>-9.4661880409483086</v>
      </c>
      <c r="H68" s="122">
        <f t="shared" si="46"/>
        <v>0.61924169319365174</v>
      </c>
      <c r="I68" s="122">
        <f t="shared" si="46"/>
        <v>-1.804359670680076</v>
      </c>
      <c r="J68" s="122">
        <f t="shared" si="46"/>
        <v>-3.8037772541774104</v>
      </c>
      <c r="K68" s="122">
        <f t="shared" si="46"/>
        <v>-2.3474891059568965</v>
      </c>
      <c r="L68" s="122">
        <f t="shared" si="46"/>
        <v>29.710011920225867</v>
      </c>
      <c r="M68" s="122">
        <f t="shared" si="46"/>
        <v>20.848602940083424</v>
      </c>
      <c r="N68" s="121">
        <f t="shared" si="46"/>
        <v>-4.999947122996673E-10</v>
      </c>
    </row>
    <row r="69" spans="1:14" s="85" customFormat="1" ht="15" customHeight="1">
      <c r="A69" s="104" t="s">
        <v>54</v>
      </c>
      <c r="B69" s="122">
        <f t="shared" si="28"/>
        <v>2.7579070614405663</v>
      </c>
      <c r="C69" s="122">
        <f t="shared" ref="C69:N69" si="47">((C53-C52)/C52)*100</f>
        <v>-1.7777766105940902</v>
      </c>
      <c r="D69" s="122">
        <f t="shared" si="47"/>
        <v>-0.11894107709720393</v>
      </c>
      <c r="E69" s="122">
        <f t="shared" si="47"/>
        <v>0.95447770493906836</v>
      </c>
      <c r="F69" s="122">
        <f t="shared" si="47"/>
        <v>0.87873587461816527</v>
      </c>
      <c r="G69" s="122">
        <f t="shared" si="47"/>
        <v>5.0557567189676496</v>
      </c>
      <c r="H69" s="122">
        <f t="shared" si="47"/>
        <v>-0.17010638481714666</v>
      </c>
      <c r="I69" s="122">
        <f t="shared" si="47"/>
        <v>0.67473202191563686</v>
      </c>
      <c r="J69" s="122">
        <f t="shared" si="47"/>
        <v>-8.2161707047276646</v>
      </c>
      <c r="K69" s="122">
        <f t="shared" si="47"/>
        <v>1.0228400530507868</v>
      </c>
      <c r="L69" s="122">
        <f t="shared" si="47"/>
        <v>-13.135914985553368</v>
      </c>
      <c r="M69" s="122">
        <f t="shared" si="47"/>
        <v>6.2917995888812639</v>
      </c>
      <c r="N69" s="121">
        <f t="shared" si="47"/>
        <v>6.9996985985548959E-10</v>
      </c>
    </row>
    <row r="70" spans="1:14" s="85" customFormat="1" ht="15" customHeight="1">
      <c r="A70" s="104" t="s">
        <v>60</v>
      </c>
      <c r="B70" s="122">
        <f t="shared" si="28"/>
        <v>6.3255274988219297</v>
      </c>
      <c r="C70" s="122">
        <f t="shared" ref="C70:N70" si="48">((C54-C53)/C53)*100</f>
        <v>-0.86654670454511251</v>
      </c>
      <c r="D70" s="122">
        <f t="shared" si="48"/>
        <v>-2.253622161647201</v>
      </c>
      <c r="E70" s="122">
        <f t="shared" si="48"/>
        <v>-2.1706459985017954</v>
      </c>
      <c r="F70" s="122">
        <f t="shared" si="48"/>
        <v>0.50920419163793651</v>
      </c>
      <c r="G70" s="122">
        <f t="shared" si="48"/>
        <v>2.3103748802514112</v>
      </c>
      <c r="H70" s="122">
        <f t="shared" si="48"/>
        <v>-0.910344351482411</v>
      </c>
      <c r="I70" s="122">
        <f t="shared" si="48"/>
        <v>-1.1802426335942782</v>
      </c>
      <c r="J70" s="122">
        <f t="shared" si="48"/>
        <v>0.77433453673073083</v>
      </c>
      <c r="K70" s="122">
        <f t="shared" si="48"/>
        <v>-0.89649886184382366</v>
      </c>
      <c r="L70" s="122">
        <f t="shared" si="48"/>
        <v>11.556831988986776</v>
      </c>
      <c r="M70" s="122">
        <f t="shared" si="48"/>
        <v>9.4019605419948729</v>
      </c>
      <c r="N70" s="121">
        <f t="shared" si="48"/>
        <v>5.0002313400809764E-10</v>
      </c>
    </row>
    <row r="71" spans="1:14" s="44" customFormat="1" ht="18.75" customHeight="1">
      <c r="A71" s="45" t="s">
        <v>0</v>
      </c>
      <c r="B71" s="46"/>
      <c r="C71" s="46"/>
      <c r="D71" s="46"/>
      <c r="E71" s="46"/>
      <c r="F71" s="46"/>
      <c r="G71" s="46"/>
      <c r="H71" s="46"/>
    </row>
    <row r="72" spans="1:14" s="48" customFormat="1" ht="34.5"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72"/>
  <sheetViews>
    <sheetView showGridLines="0" zoomScaleNormal="100" zoomScaleSheetLayoutView="80" workbookViewId="0">
      <pane xSplit="1" topLeftCell="B1" activePane="topRight" state="frozen"/>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72</v>
      </c>
      <c r="B1" s="68"/>
      <c r="C1" s="68"/>
      <c r="D1" s="68"/>
      <c r="E1" s="68"/>
      <c r="F1" s="68"/>
      <c r="G1" s="68"/>
      <c r="H1" s="68"/>
    </row>
    <row r="2" spans="1:14" s="11" customFormat="1" ht="24" customHeight="1">
      <c r="A2" s="166" t="s">
        <v>13</v>
      </c>
      <c r="B2" s="166"/>
      <c r="C2" s="29"/>
    </row>
    <row r="3" spans="1:14" s="48" customFormat="1" ht="20.25" customHeight="1">
      <c r="A3" s="75" t="s">
        <v>116</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266014317.71000001</v>
      </c>
      <c r="C6" s="112">
        <v>861789475.23000002</v>
      </c>
      <c r="D6" s="112">
        <v>967786283.84000003</v>
      </c>
      <c r="E6" s="112">
        <v>189792096.75999999</v>
      </c>
      <c r="F6" s="112">
        <v>344696474.75</v>
      </c>
      <c r="G6" s="113">
        <v>318669159.64999998</v>
      </c>
      <c r="H6" s="112">
        <v>179984039</v>
      </c>
      <c r="I6" s="112">
        <v>301997108</v>
      </c>
      <c r="J6" s="112">
        <v>250744962</v>
      </c>
      <c r="K6" s="112">
        <v>781015672</v>
      </c>
      <c r="L6" s="112">
        <v>114705924</v>
      </c>
      <c r="M6" s="112">
        <v>703521907.32000005</v>
      </c>
      <c r="N6" s="114">
        <f t="shared" ref="N6:N19" si="0">SUM(B6:M6)</f>
        <v>5280717420.2600002</v>
      </c>
    </row>
    <row r="7" spans="1:14" s="84" customFormat="1" ht="15" customHeight="1">
      <c r="A7" s="111" t="s">
        <v>28</v>
      </c>
      <c r="B7" s="112">
        <v>288978727.11000001</v>
      </c>
      <c r="C7" s="112">
        <v>939424815.51999998</v>
      </c>
      <c r="D7" s="112">
        <v>1036916416.4</v>
      </c>
      <c r="E7" s="112">
        <v>210314781.03999999</v>
      </c>
      <c r="F7" s="112">
        <v>379822142.06</v>
      </c>
      <c r="G7" s="113">
        <v>323435372.5</v>
      </c>
      <c r="H7" s="112">
        <v>197241695.80000001</v>
      </c>
      <c r="I7" s="112">
        <v>318593905.19999999</v>
      </c>
      <c r="J7" s="112">
        <v>260061170</v>
      </c>
      <c r="K7" s="112">
        <v>844607790</v>
      </c>
      <c r="L7" s="112">
        <v>112703674</v>
      </c>
      <c r="M7" s="112">
        <v>307149245.74000001</v>
      </c>
      <c r="N7" s="114">
        <f t="shared" si="0"/>
        <v>5219249735.3699999</v>
      </c>
    </row>
    <row r="8" spans="1:14" s="84" customFormat="1" ht="15" customHeight="1">
      <c r="A8" s="111" t="s">
        <v>29</v>
      </c>
      <c r="B8" s="112">
        <v>308433544.47000003</v>
      </c>
      <c r="C8" s="112">
        <v>1028567602.7</v>
      </c>
      <c r="D8" s="112">
        <v>1092841772.8</v>
      </c>
      <c r="E8" s="112">
        <v>228273579.69999999</v>
      </c>
      <c r="F8" s="112">
        <v>410822054.13</v>
      </c>
      <c r="G8" s="113">
        <v>335703284.37</v>
      </c>
      <c r="H8" s="112">
        <v>214283410.44</v>
      </c>
      <c r="I8" s="112">
        <v>333082863.56</v>
      </c>
      <c r="J8" s="112">
        <v>276767031</v>
      </c>
      <c r="K8" s="112">
        <v>820918565</v>
      </c>
      <c r="L8" s="112">
        <v>99495927</v>
      </c>
      <c r="M8" s="112">
        <v>367602015.39999998</v>
      </c>
      <c r="N8" s="114">
        <f t="shared" si="0"/>
        <v>5516791650.5699997</v>
      </c>
    </row>
    <row r="9" spans="1:14" s="84" customFormat="1" ht="15" customHeight="1">
      <c r="A9" s="111" t="s">
        <v>30</v>
      </c>
      <c r="B9" s="112">
        <v>293823412.5</v>
      </c>
      <c r="C9" s="112">
        <v>1038440546.1</v>
      </c>
      <c r="D9" s="112">
        <v>1165127074.5</v>
      </c>
      <c r="E9" s="112">
        <v>245877782.40000001</v>
      </c>
      <c r="F9" s="112">
        <v>438147397.25</v>
      </c>
      <c r="G9" s="113">
        <v>332049447.88999999</v>
      </c>
      <c r="H9" s="112">
        <v>235602190.62</v>
      </c>
      <c r="I9" s="112">
        <v>370576933.38</v>
      </c>
      <c r="J9" s="112">
        <v>297833666</v>
      </c>
      <c r="K9" s="112">
        <v>859921328</v>
      </c>
      <c r="L9" s="112">
        <v>109479877</v>
      </c>
      <c r="M9" s="112">
        <v>492119700.02999997</v>
      </c>
      <c r="N9" s="114">
        <f t="shared" si="0"/>
        <v>5878999355.6699991</v>
      </c>
    </row>
    <row r="10" spans="1:14" s="84" customFormat="1" ht="15" customHeight="1">
      <c r="A10" s="111" t="s">
        <v>31</v>
      </c>
      <c r="B10" s="112">
        <v>268203180.13999999</v>
      </c>
      <c r="C10" s="112">
        <v>1044613301.8</v>
      </c>
      <c r="D10" s="112">
        <v>1206638922.4000001</v>
      </c>
      <c r="E10" s="112">
        <v>261989533.88999999</v>
      </c>
      <c r="F10" s="112">
        <v>473117878.93000001</v>
      </c>
      <c r="G10" s="113">
        <v>367605199.56</v>
      </c>
      <c r="H10" s="112">
        <v>255368365.50999999</v>
      </c>
      <c r="I10" s="112">
        <v>366004136.66000003</v>
      </c>
      <c r="J10" s="112">
        <v>310069701</v>
      </c>
      <c r="K10" s="112">
        <v>918809539</v>
      </c>
      <c r="L10" s="112">
        <v>129637761</v>
      </c>
      <c r="M10" s="112">
        <v>620227050.29999995</v>
      </c>
      <c r="N10" s="114">
        <f t="shared" si="0"/>
        <v>6222284570.1899996</v>
      </c>
    </row>
    <row r="11" spans="1:14" s="84" customFormat="1" ht="15" customHeight="1">
      <c r="A11" s="111" t="s">
        <v>32</v>
      </c>
      <c r="B11" s="112">
        <v>261009047.97999999</v>
      </c>
      <c r="C11" s="112">
        <v>1093782608.4000001</v>
      </c>
      <c r="D11" s="112">
        <v>1289826212</v>
      </c>
      <c r="E11" s="112">
        <v>277322231.31</v>
      </c>
      <c r="F11" s="112">
        <v>491591597.45999998</v>
      </c>
      <c r="G11" s="113">
        <v>339969013.22000003</v>
      </c>
      <c r="H11" s="112">
        <v>266507232.53999999</v>
      </c>
      <c r="I11" s="112">
        <v>371974278.47000003</v>
      </c>
      <c r="J11" s="112">
        <v>296840291</v>
      </c>
      <c r="K11" s="112">
        <v>904274408</v>
      </c>
      <c r="L11" s="112">
        <v>142572309</v>
      </c>
      <c r="M11" s="112">
        <v>705339231.96000004</v>
      </c>
      <c r="N11" s="114">
        <f t="shared" si="0"/>
        <v>6441008461.3400002</v>
      </c>
    </row>
    <row r="12" spans="1:14" s="84" customFormat="1" ht="15" customHeight="1">
      <c r="A12" s="111" t="s">
        <v>33</v>
      </c>
      <c r="B12" s="112">
        <v>271503265.35000002</v>
      </c>
      <c r="C12" s="112">
        <v>1147547938.0999999</v>
      </c>
      <c r="D12" s="112">
        <v>1357312812.2</v>
      </c>
      <c r="E12" s="112">
        <v>280478973.70999998</v>
      </c>
      <c r="F12" s="112">
        <v>505472655.05000001</v>
      </c>
      <c r="G12" s="113">
        <v>295165102.04000002</v>
      </c>
      <c r="H12" s="112">
        <v>279188272.13999999</v>
      </c>
      <c r="I12" s="112">
        <v>485093818.86000001</v>
      </c>
      <c r="J12" s="112">
        <v>279965393</v>
      </c>
      <c r="K12" s="112">
        <v>874807132</v>
      </c>
      <c r="L12" s="112">
        <v>94548833</v>
      </c>
      <c r="M12" s="112">
        <v>733406157.92999995</v>
      </c>
      <c r="N12" s="114">
        <f t="shared" si="0"/>
        <v>6604490353.3800001</v>
      </c>
    </row>
    <row r="13" spans="1:14" s="84" customFormat="1" ht="15" customHeight="1">
      <c r="A13" s="111" t="s">
        <v>34</v>
      </c>
      <c r="B13" s="112">
        <v>261084540.99000001</v>
      </c>
      <c r="C13" s="112">
        <v>1133966150.9000001</v>
      </c>
      <c r="D13" s="112">
        <v>1419320925.9000001</v>
      </c>
      <c r="E13" s="112">
        <v>300598663.19999999</v>
      </c>
      <c r="F13" s="112">
        <v>534970888.82999998</v>
      </c>
      <c r="G13" s="113">
        <v>278159613.56999999</v>
      </c>
      <c r="H13" s="112">
        <v>292794863.22000003</v>
      </c>
      <c r="I13" s="112">
        <v>390774629.29000002</v>
      </c>
      <c r="J13" s="112">
        <v>289999965</v>
      </c>
      <c r="K13" s="112">
        <v>892639394</v>
      </c>
      <c r="L13" s="112">
        <v>53087462</v>
      </c>
      <c r="M13" s="112">
        <v>834443265.54999995</v>
      </c>
      <c r="N13" s="114">
        <f t="shared" si="0"/>
        <v>6681840362.4499998</v>
      </c>
    </row>
    <row r="14" spans="1:14" s="84" customFormat="1" ht="15" customHeight="1">
      <c r="A14" s="111" t="s">
        <v>35</v>
      </c>
      <c r="B14" s="112">
        <v>273844493.75</v>
      </c>
      <c r="C14" s="112">
        <v>1163996345</v>
      </c>
      <c r="D14" s="112">
        <v>1476926216</v>
      </c>
      <c r="E14" s="112">
        <v>312106007</v>
      </c>
      <c r="F14" s="112">
        <v>545222347</v>
      </c>
      <c r="G14" s="113">
        <v>281167667</v>
      </c>
      <c r="H14" s="112">
        <v>313244693</v>
      </c>
      <c r="I14" s="112">
        <v>409793762</v>
      </c>
      <c r="J14" s="112">
        <v>294727430</v>
      </c>
      <c r="K14" s="112">
        <v>928487332</v>
      </c>
      <c r="L14" s="112">
        <v>53201114</v>
      </c>
      <c r="M14" s="112">
        <v>741699993.39999998</v>
      </c>
      <c r="N14" s="114">
        <f t="shared" si="0"/>
        <v>6794417400.1499996</v>
      </c>
    </row>
    <row r="15" spans="1:14" s="84" customFormat="1" ht="15" customHeight="1">
      <c r="A15" s="115" t="s">
        <v>36</v>
      </c>
      <c r="B15" s="112">
        <v>262593149.24000001</v>
      </c>
      <c r="C15" s="112">
        <v>1204112406.3</v>
      </c>
      <c r="D15" s="112">
        <v>1490136630.9000001</v>
      </c>
      <c r="E15" s="112">
        <v>336214408.79000002</v>
      </c>
      <c r="F15" s="112">
        <v>558052448.48000002</v>
      </c>
      <c r="G15" s="113">
        <v>248062578.81</v>
      </c>
      <c r="H15" s="112">
        <v>327681860</v>
      </c>
      <c r="I15" s="112">
        <v>415200599</v>
      </c>
      <c r="J15" s="112">
        <v>300131129</v>
      </c>
      <c r="K15" s="112">
        <v>965649258</v>
      </c>
      <c r="L15" s="112">
        <v>91308537</v>
      </c>
      <c r="M15" s="112">
        <v>801664353.02999997</v>
      </c>
      <c r="N15" s="114">
        <f t="shared" si="0"/>
        <v>7000807358.5500002</v>
      </c>
    </row>
    <row r="16" spans="1:14" s="84" customFormat="1" ht="15" customHeight="1">
      <c r="A16" s="115" t="s">
        <v>37</v>
      </c>
      <c r="B16" s="112">
        <v>300703285.63</v>
      </c>
      <c r="C16" s="112">
        <v>1245831018.4000001</v>
      </c>
      <c r="D16" s="112">
        <v>1573123967.8</v>
      </c>
      <c r="E16" s="112">
        <v>346129009.04000002</v>
      </c>
      <c r="F16" s="112">
        <v>574082968.77999997</v>
      </c>
      <c r="G16" s="113">
        <v>214830350.74000001</v>
      </c>
      <c r="H16" s="112">
        <v>342927253.80000001</v>
      </c>
      <c r="I16" s="112">
        <v>434415801.87</v>
      </c>
      <c r="J16" s="112">
        <v>306773281</v>
      </c>
      <c r="K16" s="112">
        <v>1018699953</v>
      </c>
      <c r="L16" s="112">
        <v>148977914</v>
      </c>
      <c r="M16" s="112">
        <v>545452608.23000002</v>
      </c>
      <c r="N16" s="114">
        <f t="shared" si="0"/>
        <v>7051947412.289999</v>
      </c>
    </row>
    <row r="17" spans="1:14" s="85" customFormat="1" ht="15" customHeight="1">
      <c r="A17" s="104" t="s">
        <v>53</v>
      </c>
      <c r="B17" s="116">
        <v>312533538.44</v>
      </c>
      <c r="C17" s="116">
        <v>1297019010.5</v>
      </c>
      <c r="D17" s="116">
        <v>1601357063.4000001</v>
      </c>
      <c r="E17" s="116">
        <v>359824422.26999998</v>
      </c>
      <c r="F17" s="116">
        <v>597464867.38999999</v>
      </c>
      <c r="G17" s="113">
        <v>189072611.96000001</v>
      </c>
      <c r="H17" s="116">
        <v>362851696.38999999</v>
      </c>
      <c r="I17" s="116">
        <v>543326120.59000003</v>
      </c>
      <c r="J17" s="116">
        <v>323498502</v>
      </c>
      <c r="K17" s="116">
        <v>967323361</v>
      </c>
      <c r="L17" s="116">
        <v>134554665</v>
      </c>
      <c r="M17" s="116">
        <v>729224911.90999997</v>
      </c>
      <c r="N17" s="114">
        <f t="shared" si="0"/>
        <v>7418050770.8500004</v>
      </c>
    </row>
    <row r="18" spans="1:14" s="85" customFormat="1" ht="15" customHeight="1">
      <c r="A18" s="104" t="s">
        <v>54</v>
      </c>
      <c r="B18" s="116">
        <v>314701325.68000001</v>
      </c>
      <c r="C18" s="116">
        <v>1385314431.5999999</v>
      </c>
      <c r="D18" s="116">
        <v>1685841210.5999999</v>
      </c>
      <c r="E18" s="116">
        <v>378723747.06999999</v>
      </c>
      <c r="F18" s="116">
        <v>638274983.23000002</v>
      </c>
      <c r="G18" s="113">
        <v>194880905.03999999</v>
      </c>
      <c r="H18" s="116">
        <v>390052704.73000002</v>
      </c>
      <c r="I18" s="116">
        <v>621224056.33000004</v>
      </c>
      <c r="J18" s="116">
        <v>347826129</v>
      </c>
      <c r="K18" s="116">
        <v>1075036169</v>
      </c>
      <c r="L18" s="116">
        <v>141352889</v>
      </c>
      <c r="M18" s="116">
        <v>860711844.77999997</v>
      </c>
      <c r="N18" s="114">
        <f t="shared" si="0"/>
        <v>8033940396.0600004</v>
      </c>
    </row>
    <row r="19" spans="1:14" s="85" customFormat="1" ht="15" customHeight="1">
      <c r="A19" s="104" t="s">
        <v>60</v>
      </c>
      <c r="B19" s="116">
        <v>354127034.94999999</v>
      </c>
      <c r="C19" s="116">
        <v>1559048641.9000001</v>
      </c>
      <c r="D19" s="116">
        <v>1784501121</v>
      </c>
      <c r="E19" s="116">
        <v>394385538.04000002</v>
      </c>
      <c r="F19" s="116">
        <v>696365316.13999999</v>
      </c>
      <c r="G19" s="113">
        <v>194460016.44</v>
      </c>
      <c r="H19" s="116">
        <v>415959368.56999999</v>
      </c>
      <c r="I19" s="116">
        <v>670991961.86000001</v>
      </c>
      <c r="J19" s="116">
        <v>372376061</v>
      </c>
      <c r="K19" s="116">
        <v>1149771248</v>
      </c>
      <c r="L19" s="116">
        <v>162192516</v>
      </c>
      <c r="M19" s="116">
        <v>991620347.52999997</v>
      </c>
      <c r="N19" s="114">
        <f t="shared" si="0"/>
        <v>8745799171.4300003</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8.6327719491531436</v>
      </c>
      <c r="C23" s="120">
        <f>((C7-C6)/C6)*100</f>
        <v>9.0086201469657237</v>
      </c>
      <c r="D23" s="120">
        <f t="shared" ref="D23:N23" si="1">((D7-D6)/D6)*100</f>
        <v>7.1431196860637609</v>
      </c>
      <c r="E23" s="120">
        <f t="shared" si="1"/>
        <v>10.813244929767434</v>
      </c>
      <c r="F23" s="120">
        <f t="shared" si="1"/>
        <v>10.190318115517659</v>
      </c>
      <c r="G23" s="120">
        <f t="shared" si="1"/>
        <v>1.4956617876781173</v>
      </c>
      <c r="H23" s="120">
        <f t="shared" si="1"/>
        <v>9.5884373391576201</v>
      </c>
      <c r="I23" s="120">
        <f t="shared" si="1"/>
        <v>5.4956808394337298</v>
      </c>
      <c r="J23" s="120">
        <f t="shared" si="1"/>
        <v>3.7154118374669478</v>
      </c>
      <c r="K23" s="120">
        <f t="shared" si="1"/>
        <v>8.1422332841484888</v>
      </c>
      <c r="L23" s="120">
        <f t="shared" si="1"/>
        <v>-1.7455506482821237</v>
      </c>
      <c r="M23" s="120">
        <f t="shared" si="1"/>
        <v>-56.341196692785886</v>
      </c>
      <c r="N23" s="121">
        <f t="shared" si="1"/>
        <v>-1.1640025397718392</v>
      </c>
    </row>
    <row r="24" spans="1:14" s="84" customFormat="1" ht="15" customHeight="1">
      <c r="A24" s="111" t="s">
        <v>29</v>
      </c>
      <c r="B24" s="120">
        <f t="shared" ref="B24:B35" si="2">((B8-B7)/B7)*100</f>
        <v>6.7322662656045678</v>
      </c>
      <c r="C24" s="120">
        <f t="shared" ref="C24" si="3">((C8-C7)/C7)*100</f>
        <v>9.4890815855930786</v>
      </c>
      <c r="D24" s="120">
        <f t="shared" ref="D24:N24" si="4">((D8-D7)/D7)*100</f>
        <v>5.3934295489470063</v>
      </c>
      <c r="E24" s="120">
        <f t="shared" si="4"/>
        <v>8.5390092751419093</v>
      </c>
      <c r="F24" s="120">
        <f t="shared" si="4"/>
        <v>8.1616916543804283</v>
      </c>
      <c r="G24" s="120">
        <f t="shared" si="4"/>
        <v>3.79300253252294</v>
      </c>
      <c r="H24" s="120">
        <f t="shared" si="4"/>
        <v>8.6400162860493843</v>
      </c>
      <c r="I24" s="120">
        <f t="shared" si="4"/>
        <v>4.5477826548202325</v>
      </c>
      <c r="J24" s="120">
        <f t="shared" si="4"/>
        <v>6.423819826696926</v>
      </c>
      <c r="K24" s="120">
        <f t="shared" si="4"/>
        <v>-2.8047604202182415</v>
      </c>
      <c r="L24" s="120">
        <f t="shared" si="4"/>
        <v>-11.719003055747766</v>
      </c>
      <c r="M24" s="120">
        <f t="shared" si="4"/>
        <v>19.681887713692408</v>
      </c>
      <c r="N24" s="121">
        <f t="shared" si="4"/>
        <v>5.7008560671777602</v>
      </c>
    </row>
    <row r="25" spans="1:14" s="84" customFormat="1" ht="15" customHeight="1">
      <c r="A25" s="111" t="s">
        <v>30</v>
      </c>
      <c r="B25" s="120">
        <f t="shared" si="2"/>
        <v>-4.7368816498560493</v>
      </c>
      <c r="C25" s="120">
        <f t="shared" ref="C25" si="5">((C9-C8)/C8)*100</f>
        <v>0.95987306756341562</v>
      </c>
      <c r="D25" s="120">
        <f t="shared" ref="D25:N25" si="6">((D9-D8)/D8)*100</f>
        <v>6.6144343581226668</v>
      </c>
      <c r="E25" s="120">
        <f t="shared" si="6"/>
        <v>7.7118879561689457</v>
      </c>
      <c r="F25" s="120">
        <f t="shared" si="6"/>
        <v>6.6513817467436178</v>
      </c>
      <c r="G25" s="120">
        <f t="shared" si="6"/>
        <v>-1.0884124910654411</v>
      </c>
      <c r="H25" s="120">
        <f t="shared" si="6"/>
        <v>9.948871047098315</v>
      </c>
      <c r="I25" s="120">
        <f t="shared" si="6"/>
        <v>11.256679319753111</v>
      </c>
      <c r="J25" s="120">
        <f t="shared" si="6"/>
        <v>7.6116851504614367</v>
      </c>
      <c r="K25" s="120">
        <f t="shared" si="6"/>
        <v>4.7511123103909831</v>
      </c>
      <c r="L25" s="120">
        <f t="shared" si="6"/>
        <v>10.03453136327882</v>
      </c>
      <c r="M25" s="120">
        <f t="shared" si="6"/>
        <v>33.872960270500194</v>
      </c>
      <c r="N25" s="121">
        <f t="shared" si="6"/>
        <v>6.5655498347952976</v>
      </c>
    </row>
    <row r="26" spans="1:14" s="84" customFormat="1" ht="15" customHeight="1">
      <c r="A26" s="111" t="s">
        <v>31</v>
      </c>
      <c r="B26" s="120">
        <f t="shared" si="2"/>
        <v>-8.7196020705123409</v>
      </c>
      <c r="C26" s="120">
        <f t="shared" ref="C26" si="7">((C10-C9)/C9)*100</f>
        <v>0.59442552808463844</v>
      </c>
      <c r="D26" s="120">
        <f t="shared" ref="D26:N26" si="8">((D10-D9)/D9)*100</f>
        <v>3.5628601213146123</v>
      </c>
      <c r="E26" s="120">
        <f t="shared" si="8"/>
        <v>6.5527480086789573</v>
      </c>
      <c r="F26" s="120">
        <f t="shared" si="8"/>
        <v>7.9814422953302184</v>
      </c>
      <c r="G26" s="120">
        <f t="shared" si="8"/>
        <v>10.707968917261619</v>
      </c>
      <c r="H26" s="120">
        <f t="shared" si="8"/>
        <v>8.3896396879775263</v>
      </c>
      <c r="I26" s="120">
        <f t="shared" si="8"/>
        <v>-1.2339669062215739</v>
      </c>
      <c r="J26" s="120">
        <f t="shared" si="8"/>
        <v>4.1083451593413889</v>
      </c>
      <c r="K26" s="120">
        <f t="shared" si="8"/>
        <v>6.8480928525126661</v>
      </c>
      <c r="L26" s="120">
        <f t="shared" si="8"/>
        <v>18.412410163741779</v>
      </c>
      <c r="M26" s="120">
        <f t="shared" si="8"/>
        <v>26.031745988260674</v>
      </c>
      <c r="N26" s="121">
        <f t="shared" si="8"/>
        <v>5.8391776176828314</v>
      </c>
    </row>
    <row r="27" spans="1:14" s="84" customFormat="1" ht="15" customHeight="1">
      <c r="A27" s="111" t="s">
        <v>32</v>
      </c>
      <c r="B27" s="120">
        <f t="shared" si="2"/>
        <v>-2.6823440931031151</v>
      </c>
      <c r="C27" s="120">
        <f t="shared" ref="C27" si="9">((C11-C10)/C10)*100</f>
        <v>4.7069385882101304</v>
      </c>
      <c r="D27" s="120">
        <f t="shared" ref="D27:N27" si="10">((D11-D10)/D10)*100</f>
        <v>6.8941327894960258</v>
      </c>
      <c r="E27" s="120">
        <f t="shared" si="10"/>
        <v>5.8524083738542263</v>
      </c>
      <c r="F27" s="120">
        <f t="shared" si="10"/>
        <v>3.9046756321659202</v>
      </c>
      <c r="G27" s="120">
        <f t="shared" si="10"/>
        <v>-7.517898651346262</v>
      </c>
      <c r="H27" s="120">
        <f t="shared" si="10"/>
        <v>4.3618821022542882</v>
      </c>
      <c r="I27" s="120">
        <f t="shared" si="10"/>
        <v>1.631167850855733</v>
      </c>
      <c r="J27" s="120">
        <f t="shared" si="10"/>
        <v>-4.2665923040316667</v>
      </c>
      <c r="K27" s="120">
        <f t="shared" si="10"/>
        <v>-1.5819525574167987</v>
      </c>
      <c r="L27" s="120">
        <f t="shared" si="10"/>
        <v>9.9774540228290416</v>
      </c>
      <c r="M27" s="120">
        <f t="shared" si="10"/>
        <v>13.722745826521409</v>
      </c>
      <c r="N27" s="121">
        <f t="shared" si="10"/>
        <v>3.5151701707419942</v>
      </c>
    </row>
    <row r="28" spans="1:14" s="84" customFormat="1" ht="15" customHeight="1">
      <c r="A28" s="111" t="s">
        <v>33</v>
      </c>
      <c r="B28" s="120">
        <f t="shared" si="2"/>
        <v>4.0206335570421148</v>
      </c>
      <c r="C28" s="120">
        <f t="shared" ref="C28" si="11">((C12-C11)/C11)*100</f>
        <v>4.9155407379029787</v>
      </c>
      <c r="D28" s="120">
        <f t="shared" ref="D28:N28" si="12">((D12-D11)/D11)*100</f>
        <v>5.2322242773586964</v>
      </c>
      <c r="E28" s="120">
        <f t="shared" si="12"/>
        <v>1.13829402896707</v>
      </c>
      <c r="F28" s="120">
        <f t="shared" si="12"/>
        <v>2.8236970814232669</v>
      </c>
      <c r="G28" s="120">
        <f t="shared" si="12"/>
        <v>-13.178822021348926</v>
      </c>
      <c r="H28" s="120">
        <f t="shared" si="12"/>
        <v>4.7582346937232556</v>
      </c>
      <c r="I28" s="120">
        <f t="shared" si="12"/>
        <v>30.410581305589695</v>
      </c>
      <c r="J28" s="120">
        <f t="shared" si="12"/>
        <v>-5.6848408088914049</v>
      </c>
      <c r="K28" s="120">
        <f t="shared" si="12"/>
        <v>-3.2586652612643658</v>
      </c>
      <c r="L28" s="120">
        <f t="shared" si="12"/>
        <v>-33.683592793604824</v>
      </c>
      <c r="M28" s="120">
        <f t="shared" si="12"/>
        <v>3.9792095346812628</v>
      </c>
      <c r="N28" s="121">
        <f t="shared" si="12"/>
        <v>2.5381412401682959</v>
      </c>
    </row>
    <row r="29" spans="1:14" s="84" customFormat="1" ht="15" customHeight="1">
      <c r="A29" s="111" t="s">
        <v>34</v>
      </c>
      <c r="B29" s="120">
        <f t="shared" si="2"/>
        <v>-3.8374213829690182</v>
      </c>
      <c r="C29" s="120">
        <f t="shared" ref="C29" si="13">((C13-C12)/C12)*100</f>
        <v>-1.1835485690024623</v>
      </c>
      <c r="D29" s="120">
        <f t="shared" ref="D29:N29" si="14">((D13-D12)/D12)*100</f>
        <v>4.5684467974257323</v>
      </c>
      <c r="E29" s="120">
        <f t="shared" si="14"/>
        <v>7.1733325403574373</v>
      </c>
      <c r="F29" s="120">
        <f t="shared" si="14"/>
        <v>5.8357724172204897</v>
      </c>
      <c r="G29" s="120">
        <f t="shared" si="14"/>
        <v>-5.7613479210342042</v>
      </c>
      <c r="H29" s="120">
        <f t="shared" si="14"/>
        <v>4.8736255916856592</v>
      </c>
      <c r="I29" s="120">
        <f t="shared" si="14"/>
        <v>-19.443494413442707</v>
      </c>
      <c r="J29" s="120">
        <f t="shared" si="14"/>
        <v>3.5842187109176029</v>
      </c>
      <c r="K29" s="120">
        <f t="shared" si="14"/>
        <v>2.0384221101663358</v>
      </c>
      <c r="L29" s="120">
        <f t="shared" si="14"/>
        <v>-43.851806187814077</v>
      </c>
      <c r="M29" s="120">
        <f t="shared" si="14"/>
        <v>13.776419317935904</v>
      </c>
      <c r="N29" s="121">
        <f t="shared" si="14"/>
        <v>1.1711730191325671</v>
      </c>
    </row>
    <row r="30" spans="1:14" s="84" customFormat="1" ht="15" customHeight="1">
      <c r="A30" s="111" t="s">
        <v>35</v>
      </c>
      <c r="B30" s="120">
        <f t="shared" si="2"/>
        <v>4.8872877389124003</v>
      </c>
      <c r="C30" s="120">
        <f t="shared" ref="C30" si="15">((C14-C13)/C13)*100</f>
        <v>2.6482443127747421</v>
      </c>
      <c r="D30" s="120">
        <f t="shared" ref="D30:N30" si="16">((D14-D13)/D13)*100</f>
        <v>4.0586515036035307</v>
      </c>
      <c r="E30" s="120">
        <f t="shared" si="16"/>
        <v>3.8281420407860325</v>
      </c>
      <c r="F30" s="120">
        <f t="shared" si="16"/>
        <v>1.9162646760873874</v>
      </c>
      <c r="G30" s="120">
        <f t="shared" si="16"/>
        <v>1.0814127153088735</v>
      </c>
      <c r="H30" s="120">
        <f t="shared" si="16"/>
        <v>6.9843540132855377</v>
      </c>
      <c r="I30" s="120">
        <f t="shared" si="16"/>
        <v>4.8670336517383221</v>
      </c>
      <c r="J30" s="120">
        <f t="shared" si="16"/>
        <v>1.6301605415710998</v>
      </c>
      <c r="K30" s="120">
        <f t="shared" si="16"/>
        <v>4.015948460370101</v>
      </c>
      <c r="L30" s="120">
        <f t="shared" si="16"/>
        <v>0.21408444803784366</v>
      </c>
      <c r="M30" s="120">
        <f t="shared" si="16"/>
        <v>-11.114389195635829</v>
      </c>
      <c r="N30" s="121">
        <f t="shared" si="16"/>
        <v>1.6848208217102885</v>
      </c>
    </row>
    <row r="31" spans="1:14" s="84" customFormat="1" ht="15" customHeight="1">
      <c r="A31" s="115" t="s">
        <v>36</v>
      </c>
      <c r="B31" s="120">
        <f t="shared" si="2"/>
        <v>-4.1086619474889448</v>
      </c>
      <c r="C31" s="120">
        <f t="shared" ref="C31" si="17">((C15-C14)/C14)*100</f>
        <v>3.4464078407393925</v>
      </c>
      <c r="D31" s="120">
        <f t="shared" ref="D31:N31" si="18">((D15-D14)/D14)*100</f>
        <v>0.89445327443494271</v>
      </c>
      <c r="E31" s="120">
        <f t="shared" si="18"/>
        <v>7.7244273577855296</v>
      </c>
      <c r="F31" s="120">
        <f t="shared" si="18"/>
        <v>2.353187016378846</v>
      </c>
      <c r="G31" s="120">
        <f t="shared" si="18"/>
        <v>-11.774144781021354</v>
      </c>
      <c r="H31" s="120">
        <f t="shared" si="18"/>
        <v>4.6089103255773276</v>
      </c>
      <c r="I31" s="120">
        <f t="shared" si="18"/>
        <v>1.3194044178739841</v>
      </c>
      <c r="J31" s="120">
        <f t="shared" si="18"/>
        <v>1.8334564244664977</v>
      </c>
      <c r="K31" s="120">
        <f t="shared" si="18"/>
        <v>4.0024160501955022</v>
      </c>
      <c r="L31" s="120">
        <f t="shared" si="18"/>
        <v>71.628994460529526</v>
      </c>
      <c r="M31" s="120">
        <f t="shared" si="18"/>
        <v>8.0847189110949778</v>
      </c>
      <c r="N31" s="121">
        <f t="shared" si="18"/>
        <v>3.0376402603031738</v>
      </c>
    </row>
    <row r="32" spans="1:14" s="84" customFormat="1" ht="15" customHeight="1">
      <c r="A32" s="115" t="s">
        <v>37</v>
      </c>
      <c r="B32" s="120">
        <f t="shared" si="2"/>
        <v>14.512997197489257</v>
      </c>
      <c r="C32" s="120">
        <f t="shared" ref="C32:N32" si="19">((C16-C15)/C15)*100</f>
        <v>3.4646775402134766</v>
      </c>
      <c r="D32" s="120">
        <f t="shared" si="19"/>
        <v>5.5691092467056436</v>
      </c>
      <c r="E32" s="120">
        <f t="shared" si="19"/>
        <v>2.9488921327558786</v>
      </c>
      <c r="F32" s="120">
        <f t="shared" si="19"/>
        <v>2.8725830956683756</v>
      </c>
      <c r="G32" s="120">
        <f t="shared" si="19"/>
        <v>-13.396711519093632</v>
      </c>
      <c r="H32" s="120">
        <f t="shared" si="19"/>
        <v>4.6524985545431203</v>
      </c>
      <c r="I32" s="120">
        <f t="shared" si="19"/>
        <v>4.6279323575831368</v>
      </c>
      <c r="J32" s="120">
        <f t="shared" si="19"/>
        <v>2.2130833353177439</v>
      </c>
      <c r="K32" s="120">
        <f t="shared" si="19"/>
        <v>5.4937850943805104</v>
      </c>
      <c r="L32" s="120">
        <f t="shared" si="19"/>
        <v>63.158800803039917</v>
      </c>
      <c r="M32" s="120">
        <f t="shared" si="19"/>
        <v>-31.959977243794448</v>
      </c>
      <c r="N32" s="121">
        <f t="shared" si="19"/>
        <v>0.730487944044655</v>
      </c>
    </row>
    <row r="33" spans="1:14" s="85" customFormat="1" ht="15" customHeight="1">
      <c r="A33" s="104" t="s">
        <v>53</v>
      </c>
      <c r="B33" s="122">
        <f t="shared" si="2"/>
        <v>3.9341947279407257</v>
      </c>
      <c r="C33" s="122">
        <f t="shared" ref="C33:N33" si="20">((C17-C16)/C16)*100</f>
        <v>4.1087427864607022</v>
      </c>
      <c r="D33" s="122">
        <f t="shared" si="20"/>
        <v>1.7947152403687474</v>
      </c>
      <c r="E33" s="122">
        <f t="shared" si="20"/>
        <v>3.9567366133178581</v>
      </c>
      <c r="F33" s="122">
        <f t="shared" si="20"/>
        <v>4.0729127811768313</v>
      </c>
      <c r="G33" s="122">
        <f t="shared" si="20"/>
        <v>-11.989804369482918</v>
      </c>
      <c r="H33" s="122">
        <f t="shared" si="20"/>
        <v>5.8101076450517954</v>
      </c>
      <c r="I33" s="122">
        <f t="shared" si="20"/>
        <v>25.070524196215061</v>
      </c>
      <c r="J33" s="122">
        <f t="shared" si="20"/>
        <v>5.4519810022177255</v>
      </c>
      <c r="K33" s="122">
        <f t="shared" si="20"/>
        <v>-5.0433488142116367</v>
      </c>
      <c r="L33" s="122">
        <f t="shared" si="20"/>
        <v>-9.6814679523570195</v>
      </c>
      <c r="M33" s="122">
        <f t="shared" si="20"/>
        <v>33.691708666742507</v>
      </c>
      <c r="N33" s="123">
        <f t="shared" si="20"/>
        <v>5.1915213933950142</v>
      </c>
    </row>
    <row r="34" spans="1:14" s="85" customFormat="1" ht="15" customHeight="1">
      <c r="A34" s="104" t="s">
        <v>54</v>
      </c>
      <c r="B34" s="122">
        <f t="shared" si="2"/>
        <v>0.6936174756861111</v>
      </c>
      <c r="C34" s="122">
        <f t="shared" ref="C34:N34" si="21">((C18-C17)/C17)*100</f>
        <v>6.8075656860235281</v>
      </c>
      <c r="D34" s="122">
        <f t="shared" si="21"/>
        <v>5.2757844662465931</v>
      </c>
      <c r="E34" s="122">
        <f t="shared" si="21"/>
        <v>5.2523741108986215</v>
      </c>
      <c r="F34" s="122">
        <f t="shared" si="21"/>
        <v>6.8305465421385021</v>
      </c>
      <c r="G34" s="122">
        <f t="shared" si="21"/>
        <v>3.0719907128742578</v>
      </c>
      <c r="H34" s="122">
        <f t="shared" si="21"/>
        <v>7.4964534024842671</v>
      </c>
      <c r="I34" s="122">
        <f t="shared" si="21"/>
        <v>14.337233714331704</v>
      </c>
      <c r="J34" s="122">
        <f t="shared" si="21"/>
        <v>7.5201668167230036</v>
      </c>
      <c r="K34" s="122">
        <f t="shared" si="21"/>
        <v>11.135139741549155</v>
      </c>
      <c r="L34" s="122">
        <f t="shared" si="21"/>
        <v>5.0523881873586474</v>
      </c>
      <c r="M34" s="122">
        <f t="shared" si="21"/>
        <v>18.031053344791374</v>
      </c>
      <c r="N34" s="123">
        <f t="shared" si="21"/>
        <v>8.3025803440197823</v>
      </c>
    </row>
    <row r="35" spans="1:14" s="85" customFormat="1" ht="15" customHeight="1">
      <c r="A35" s="104" t="s">
        <v>60</v>
      </c>
      <c r="B35" s="122">
        <f t="shared" si="2"/>
        <v>12.527976863398887</v>
      </c>
      <c r="C35" s="122">
        <f t="shared" ref="C35:N35" si="22">((C19-C18)/C18)*100</f>
        <v>12.541139133253813</v>
      </c>
      <c r="D35" s="122">
        <f t="shared" si="22"/>
        <v>5.8522659061636357</v>
      </c>
      <c r="E35" s="122">
        <f t="shared" si="22"/>
        <v>4.135412973484665</v>
      </c>
      <c r="F35" s="122">
        <f t="shared" si="22"/>
        <v>9.1011451860502142</v>
      </c>
      <c r="G35" s="122">
        <f t="shared" si="22"/>
        <v>-0.21597221129161176</v>
      </c>
      <c r="H35" s="122">
        <f t="shared" si="22"/>
        <v>6.6418367379180028</v>
      </c>
      <c r="I35" s="122">
        <f t="shared" si="22"/>
        <v>8.0112650215146832</v>
      </c>
      <c r="J35" s="122">
        <f t="shared" si="22"/>
        <v>7.0581045968516065</v>
      </c>
      <c r="K35" s="122">
        <f t="shared" si="22"/>
        <v>6.9518664725037729</v>
      </c>
      <c r="L35" s="122">
        <f t="shared" si="22"/>
        <v>14.74297918311383</v>
      </c>
      <c r="M35" s="122">
        <f t="shared" si="22"/>
        <v>15.209329759306442</v>
      </c>
      <c r="N35" s="123">
        <f t="shared" si="22"/>
        <v>8.8606429756325955</v>
      </c>
    </row>
    <row r="36" spans="1:14" s="44" customFormat="1" ht="18.75" customHeight="1">
      <c r="A36" s="45" t="s">
        <v>0</v>
      </c>
      <c r="B36" s="46"/>
      <c r="C36" s="46"/>
      <c r="D36" s="46"/>
      <c r="E36" s="46"/>
      <c r="F36" s="46"/>
      <c r="G36" s="46"/>
      <c r="H36" s="46"/>
    </row>
    <row r="37" spans="1:14" s="48" customFormat="1" ht="30" customHeight="1">
      <c r="A37" s="47" t="s">
        <v>63</v>
      </c>
      <c r="B37" s="47"/>
      <c r="C37" s="47"/>
      <c r="D37" s="47"/>
      <c r="E37" s="47"/>
      <c r="F37" s="47"/>
      <c r="G37" s="47"/>
      <c r="H37" s="47"/>
    </row>
    <row r="38" spans="1:14" s="144" customFormat="1" ht="20.25" customHeight="1">
      <c r="A38" s="141" t="s">
        <v>117</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5.0374654907999998</v>
      </c>
      <c r="C41" s="130">
        <v>16.319552944000002</v>
      </c>
      <c r="D41" s="130">
        <v>18.326795525000001</v>
      </c>
      <c r="E41" s="130">
        <v>3.5940589440999999</v>
      </c>
      <c r="F41" s="130">
        <v>6.5274554064999997</v>
      </c>
      <c r="G41" s="124">
        <v>6.0345808018999998</v>
      </c>
      <c r="H41" s="130">
        <v>3.4083255110000001</v>
      </c>
      <c r="I41" s="130">
        <v>5.7188651458999997</v>
      </c>
      <c r="J41" s="130">
        <v>4.7483124365</v>
      </c>
      <c r="K41" s="130">
        <v>14.789953899</v>
      </c>
      <c r="L41" s="130">
        <v>2.1721655386999998</v>
      </c>
      <c r="M41" s="130">
        <v>13.322468357</v>
      </c>
      <c r="N41" s="131">
        <f>SUM(B41:M41)</f>
        <v>100.00000000040001</v>
      </c>
    </row>
    <row r="42" spans="1:14" s="84" customFormat="1" ht="15" customHeight="1">
      <c r="A42" s="111" t="s">
        <v>28</v>
      </c>
      <c r="B42" s="130">
        <v>5.5367867367999999</v>
      </c>
      <c r="C42" s="130">
        <v>17.999230984</v>
      </c>
      <c r="D42" s="130">
        <v>19.867154648</v>
      </c>
      <c r="E42" s="130">
        <v>4.0295979632999996</v>
      </c>
      <c r="F42" s="130">
        <v>7.2773322088999999</v>
      </c>
      <c r="G42" s="124">
        <v>6.1969706163999998</v>
      </c>
      <c r="H42" s="130">
        <v>3.7791197163999999</v>
      </c>
      <c r="I42" s="130">
        <v>6.1042088681999997</v>
      </c>
      <c r="J42" s="130">
        <v>4.9827309132000002</v>
      </c>
      <c r="K42" s="130">
        <v>16.182551761999999</v>
      </c>
      <c r="L42" s="130">
        <v>2.1593845803999998</v>
      </c>
      <c r="M42" s="130">
        <v>5.8849310018000001</v>
      </c>
      <c r="N42" s="131">
        <f t="shared" ref="N42:N51" si="23">SUM(B42:M42)</f>
        <v>99.999999999400004</v>
      </c>
    </row>
    <row r="43" spans="1:14" s="84" customFormat="1" ht="15" customHeight="1">
      <c r="A43" s="111" t="s">
        <v>29</v>
      </c>
      <c r="B43" s="130">
        <v>5.5908137193999998</v>
      </c>
      <c r="C43" s="130">
        <v>18.644307558000001</v>
      </c>
      <c r="D43" s="130">
        <v>19.809371859999999</v>
      </c>
      <c r="E43" s="130">
        <v>4.1377959176000001</v>
      </c>
      <c r="F43" s="130">
        <v>7.4467567409999997</v>
      </c>
      <c r="G43" s="124">
        <v>6.0851180476</v>
      </c>
      <c r="H43" s="130">
        <v>3.8842034285999998</v>
      </c>
      <c r="I43" s="130">
        <v>6.0376190484999999</v>
      </c>
      <c r="J43" s="130">
        <v>5.0168113739000004</v>
      </c>
      <c r="K43" s="130">
        <v>14.880361939</v>
      </c>
      <c r="L43" s="130">
        <v>1.8035106871</v>
      </c>
      <c r="M43" s="130">
        <v>6.6633296793000003</v>
      </c>
      <c r="N43" s="131">
        <f t="shared" si="23"/>
        <v>100</v>
      </c>
    </row>
    <row r="44" spans="1:14" s="84" customFormat="1" ht="15" customHeight="1">
      <c r="A44" s="111" t="s">
        <v>30</v>
      </c>
      <c r="B44" s="130">
        <v>4.9978473330000002</v>
      </c>
      <c r="C44" s="130">
        <v>17.663559447000001</v>
      </c>
      <c r="D44" s="130">
        <v>19.818458959000001</v>
      </c>
      <c r="E44" s="130">
        <v>4.1823066738000003</v>
      </c>
      <c r="F44" s="130">
        <v>7.4527546398000002</v>
      </c>
      <c r="G44" s="124">
        <v>5.6480606273999996</v>
      </c>
      <c r="H44" s="130">
        <v>4.0075219669999997</v>
      </c>
      <c r="I44" s="130">
        <v>6.3034014969000003</v>
      </c>
      <c r="J44" s="130">
        <v>5.0660605314999998</v>
      </c>
      <c r="K44" s="130">
        <v>14.627001569000001</v>
      </c>
      <c r="L44" s="130">
        <v>1.8622195781999999</v>
      </c>
      <c r="M44" s="130">
        <v>8.3708071776999997</v>
      </c>
      <c r="N44" s="131">
        <f t="shared" si="23"/>
        <v>100.00000000030001</v>
      </c>
    </row>
    <row r="45" spans="1:14" s="84" customFormat="1" ht="15" customHeight="1">
      <c r="A45" s="111" t="s">
        <v>31</v>
      </c>
      <c r="B45" s="130">
        <v>4.3103650614999998</v>
      </c>
      <c r="C45" s="130">
        <v>16.788259842999999</v>
      </c>
      <c r="D45" s="130">
        <v>19.392216939000001</v>
      </c>
      <c r="E45" s="130">
        <v>4.2105038903000001</v>
      </c>
      <c r="F45" s="130">
        <v>7.6036040072000004</v>
      </c>
      <c r="G45" s="124">
        <v>5.9078815090000001</v>
      </c>
      <c r="H45" s="130">
        <v>4.1040933217999997</v>
      </c>
      <c r="I45" s="130">
        <v>5.8821503988000003</v>
      </c>
      <c r="J45" s="130">
        <v>4.9832131189000002</v>
      </c>
      <c r="K45" s="130">
        <v>14.766433914</v>
      </c>
      <c r="L45" s="130">
        <v>2.0834431394999999</v>
      </c>
      <c r="M45" s="130">
        <v>9.9678348569999997</v>
      </c>
      <c r="N45" s="131">
        <f t="shared" si="23"/>
        <v>100</v>
      </c>
    </row>
    <row r="46" spans="1:14" s="84" customFormat="1" ht="15" customHeight="1">
      <c r="A46" s="111" t="s">
        <v>32</v>
      </c>
      <c r="B46" s="130">
        <v>4.0523009640999996</v>
      </c>
      <c r="C46" s="130">
        <v>16.981542796999999</v>
      </c>
      <c r="D46" s="130">
        <v>20.025221512000002</v>
      </c>
      <c r="E46" s="130">
        <v>4.3055716036999998</v>
      </c>
      <c r="F46" s="130">
        <v>7.6322147440999997</v>
      </c>
      <c r="G46" s="124">
        <v>5.2781954139999998</v>
      </c>
      <c r="H46" s="130">
        <v>4.1376631337000003</v>
      </c>
      <c r="I46" s="130">
        <v>5.7750937713999999</v>
      </c>
      <c r="J46" s="130">
        <v>4.6085996126</v>
      </c>
      <c r="K46" s="130">
        <v>14.039329607999999</v>
      </c>
      <c r="L46" s="130">
        <v>2.2135091088999999</v>
      </c>
      <c r="M46" s="130">
        <v>10.950757729999999</v>
      </c>
      <c r="N46" s="131">
        <f t="shared" si="23"/>
        <v>99.999999999500005</v>
      </c>
    </row>
    <row r="47" spans="1:14" s="84" customFormat="1" ht="15" customHeight="1">
      <c r="A47" s="111" t="s">
        <v>33</v>
      </c>
      <c r="B47" s="130">
        <v>4.1108889684000003</v>
      </c>
      <c r="C47" s="130">
        <v>17.375268593000001</v>
      </c>
      <c r="D47" s="130">
        <v>20.551363383999998</v>
      </c>
      <c r="E47" s="130">
        <v>4.2467920869000002</v>
      </c>
      <c r="F47" s="130">
        <v>7.6534695034000002</v>
      </c>
      <c r="G47" s="124">
        <v>4.4691578947000004</v>
      </c>
      <c r="H47" s="130">
        <v>4.2272492986000003</v>
      </c>
      <c r="I47" s="130">
        <v>7.3449091891</v>
      </c>
      <c r="J47" s="130">
        <v>4.2390158515999996</v>
      </c>
      <c r="K47" s="130">
        <v>13.245641755999999</v>
      </c>
      <c r="L47" s="130">
        <v>1.4315840880999999</v>
      </c>
      <c r="M47" s="130">
        <v>11.104659386</v>
      </c>
      <c r="N47" s="131">
        <f t="shared" si="23"/>
        <v>99.999999999799996</v>
      </c>
    </row>
    <row r="48" spans="1:14" s="84" customFormat="1" ht="15" customHeight="1">
      <c r="A48" s="111" t="s">
        <v>34</v>
      </c>
      <c r="B48" s="130">
        <v>3.9073747176000002</v>
      </c>
      <c r="C48" s="130">
        <v>16.970865651</v>
      </c>
      <c r="D48" s="130">
        <v>21.241467153999999</v>
      </c>
      <c r="E48" s="130">
        <v>4.4987405699999998</v>
      </c>
      <c r="F48" s="130">
        <v>8.0063404662999993</v>
      </c>
      <c r="G48" s="124">
        <v>4.1629191731999997</v>
      </c>
      <c r="H48" s="130">
        <v>4.3819493933000002</v>
      </c>
      <c r="I48" s="130">
        <v>5.8483083714999999</v>
      </c>
      <c r="J48" s="130">
        <v>4.3401211234000003</v>
      </c>
      <c r="K48" s="130">
        <v>13.359184679</v>
      </c>
      <c r="L48" s="130">
        <v>0.79450359660000003</v>
      </c>
      <c r="M48" s="130">
        <v>12.488225104</v>
      </c>
      <c r="N48" s="131">
        <f t="shared" si="23"/>
        <v>99.99999999989997</v>
      </c>
    </row>
    <row r="49" spans="1:14" s="84" customFormat="1" ht="15" customHeight="1">
      <c r="A49" s="111" t="s">
        <v>35</v>
      </c>
      <c r="B49" s="130">
        <v>4.0304337755999997</v>
      </c>
      <c r="C49" s="130">
        <v>17.131657896</v>
      </c>
      <c r="D49" s="130">
        <v>21.737348900000001</v>
      </c>
      <c r="E49" s="130">
        <v>4.5935654026000003</v>
      </c>
      <c r="F49" s="130">
        <v>8.0245636217000005</v>
      </c>
      <c r="G49" s="124">
        <v>4.1382159858999996</v>
      </c>
      <c r="H49" s="130">
        <v>4.6103245437</v>
      </c>
      <c r="I49" s="130">
        <v>6.0313303976999997</v>
      </c>
      <c r="J49" s="130">
        <v>4.3377881080999998</v>
      </c>
      <c r="K49" s="130">
        <v>13.665444398</v>
      </c>
      <c r="L49" s="130">
        <v>0.78301215349999997</v>
      </c>
      <c r="M49" s="130">
        <v>10.916314817</v>
      </c>
      <c r="N49" s="131">
        <f t="shared" si="23"/>
        <v>99.999999999799996</v>
      </c>
    </row>
    <row r="50" spans="1:14" s="84" customFormat="1" ht="15" customHeight="1">
      <c r="A50" s="115" t="s">
        <v>36</v>
      </c>
      <c r="B50" s="130">
        <v>3.7508980862999999</v>
      </c>
      <c r="C50" s="130">
        <v>17.199622052999999</v>
      </c>
      <c r="D50" s="130">
        <v>21.285211185000001</v>
      </c>
      <c r="E50" s="130">
        <v>4.8025090759999998</v>
      </c>
      <c r="F50" s="130">
        <v>7.9712584549000001</v>
      </c>
      <c r="G50" s="124">
        <v>3.5433424476000002</v>
      </c>
      <c r="H50" s="130">
        <v>4.6806295790999997</v>
      </c>
      <c r="I50" s="130">
        <v>5.9307530935999999</v>
      </c>
      <c r="J50" s="130">
        <v>4.2870930968999996</v>
      </c>
      <c r="K50" s="130">
        <v>13.793398512</v>
      </c>
      <c r="L50" s="130">
        <v>1.3042572424000001</v>
      </c>
      <c r="M50" s="130">
        <v>11.451027174</v>
      </c>
      <c r="N50" s="131">
        <f t="shared" si="23"/>
        <v>100.0000000008</v>
      </c>
    </row>
    <row r="51" spans="1:14" s="84" customFormat="1" ht="15" customHeight="1">
      <c r="A51" s="115" t="s">
        <v>37</v>
      </c>
      <c r="B51" s="130">
        <v>4.2641169601</v>
      </c>
      <c r="C51" s="130">
        <v>17.666481974</v>
      </c>
      <c r="D51" s="130">
        <v>22.307653131999999</v>
      </c>
      <c r="E51" s="130">
        <v>4.9082755272999998</v>
      </c>
      <c r="F51" s="130">
        <v>8.1407721188999993</v>
      </c>
      <c r="G51" s="124">
        <v>3.0463975151999998</v>
      </c>
      <c r="H51" s="130">
        <v>4.8628731008999999</v>
      </c>
      <c r="I51" s="130">
        <v>6.1602246367999998</v>
      </c>
      <c r="J51" s="130">
        <v>4.3501924087999999</v>
      </c>
      <c r="K51" s="130">
        <v>14.445654419</v>
      </c>
      <c r="L51" s="130">
        <v>2.1125783459999998</v>
      </c>
      <c r="M51" s="130">
        <v>7.7347798607999998</v>
      </c>
      <c r="N51" s="131">
        <f t="shared" si="23"/>
        <v>99.999999999799996</v>
      </c>
    </row>
    <row r="52" spans="1:14" s="85" customFormat="1" ht="15" customHeight="1">
      <c r="A52" s="104" t="s">
        <v>53</v>
      </c>
      <c r="B52" s="132">
        <v>4.2131490884999998</v>
      </c>
      <c r="C52" s="132">
        <v>17.484633774999999</v>
      </c>
      <c r="D52" s="132">
        <v>21.587302552000001</v>
      </c>
      <c r="E52" s="132">
        <v>4.8506600100000004</v>
      </c>
      <c r="F52" s="132">
        <v>8.0542029955000007</v>
      </c>
      <c r="G52" s="124">
        <v>2.5488179819000001</v>
      </c>
      <c r="H52" s="132">
        <v>4.8914695734000002</v>
      </c>
      <c r="I52" s="132">
        <v>7.3243785648999999</v>
      </c>
      <c r="J52" s="132">
        <v>4.3609637085999999</v>
      </c>
      <c r="K52" s="132">
        <v>13.040128612</v>
      </c>
      <c r="L52" s="132">
        <v>1.8138816942</v>
      </c>
      <c r="M52" s="132">
        <v>9.8304114440999992</v>
      </c>
      <c r="N52" s="133">
        <f t="shared" ref="N52:N53" si="24">SUM(B52:M52)</f>
        <v>100.0000000001</v>
      </c>
    </row>
    <row r="53" spans="1:14" s="85" customFormat="1" ht="15" customHeight="1">
      <c r="A53" s="104" t="s">
        <v>54</v>
      </c>
      <c r="B53" s="134">
        <v>3.9171478772000001</v>
      </c>
      <c r="C53" s="134">
        <v>17.243274948</v>
      </c>
      <c r="D53" s="134">
        <v>20.983989518000001</v>
      </c>
      <c r="E53" s="134">
        <v>4.7140472595</v>
      </c>
      <c r="F53" s="134">
        <v>7.9447313741999999</v>
      </c>
      <c r="G53" s="124">
        <v>2.4257200755000001</v>
      </c>
      <c r="H53" s="134">
        <v>4.8550609725999996</v>
      </c>
      <c r="I53" s="134">
        <v>7.7324952103999998</v>
      </c>
      <c r="J53" s="134">
        <v>4.3294586697000002</v>
      </c>
      <c r="K53" s="134">
        <v>13.381181786000001</v>
      </c>
      <c r="L53" s="134">
        <v>1.7594465733</v>
      </c>
      <c r="M53" s="134">
        <v>10.713445736000001</v>
      </c>
      <c r="N53" s="133">
        <f t="shared" si="24"/>
        <v>100.00000000039999</v>
      </c>
    </row>
    <row r="54" spans="1:14" s="85" customFormat="1" ht="15" customHeight="1">
      <c r="A54" s="104" t="s">
        <v>60</v>
      </c>
      <c r="B54" s="134">
        <v>4.0491100699000002</v>
      </c>
      <c r="C54" s="134">
        <v>17.826257055999999</v>
      </c>
      <c r="D54" s="134">
        <v>20.404094423</v>
      </c>
      <c r="E54" s="134">
        <v>4.5094282443999996</v>
      </c>
      <c r="F54" s="134">
        <v>7.9622834059000001</v>
      </c>
      <c r="G54" s="124">
        <v>2.2234676629000001</v>
      </c>
      <c r="H54" s="134">
        <v>4.7561047357000001</v>
      </c>
      <c r="I54" s="134">
        <v>7.6721629287999997</v>
      </c>
      <c r="J54" s="134">
        <v>4.2577705444999996</v>
      </c>
      <c r="K54" s="134">
        <v>13.146554425</v>
      </c>
      <c r="L54" s="134">
        <v>1.8545190991</v>
      </c>
      <c r="M54" s="134">
        <v>11.338247404000001</v>
      </c>
      <c r="N54" s="133">
        <f t="shared" ref="N54" si="25">SUM(B54:M54)</f>
        <v>99.999999999200014</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9.9121521906585386</v>
      </c>
      <c r="C58" s="120">
        <f>((C42-C41)/C41)*100</f>
        <v>10.292426794801045</v>
      </c>
      <c r="D58" s="120">
        <f t="shared" ref="D58:N58" si="26">((D42-D41)/D41)*100</f>
        <v>8.4049561250288356</v>
      </c>
      <c r="E58" s="120">
        <f t="shared" si="26"/>
        <v>12.118304846251331</v>
      </c>
      <c r="F58" s="120">
        <f t="shared" si="26"/>
        <v>11.488041751358081</v>
      </c>
      <c r="G58" s="120">
        <f t="shared" si="26"/>
        <v>2.6909874907776734</v>
      </c>
      <c r="H58" s="120">
        <f t="shared" si="26"/>
        <v>10.879072559334539</v>
      </c>
      <c r="I58" s="120">
        <f t="shared" si="26"/>
        <v>6.7381152111317535</v>
      </c>
      <c r="J58" s="120">
        <f t="shared" si="26"/>
        <v>4.9368797827632198</v>
      </c>
      <c r="K58" s="120">
        <f t="shared" si="26"/>
        <v>9.4158364015871427</v>
      </c>
      <c r="L58" s="120">
        <f t="shared" si="26"/>
        <v>-0.58839706607486264</v>
      </c>
      <c r="M58" s="120">
        <f t="shared" si="26"/>
        <v>-55.827022109548551</v>
      </c>
      <c r="N58" s="121">
        <f t="shared" si="26"/>
        <v>-1.0000036354500498E-9</v>
      </c>
    </row>
    <row r="59" spans="1:14" s="84" customFormat="1" ht="15" customHeight="1">
      <c r="A59" s="111" t="s">
        <v>29</v>
      </c>
      <c r="B59" s="120">
        <f t="shared" ref="B59:B70" si="27">((B43-B42)/B42)*100</f>
        <v>0.97578225725964973</v>
      </c>
      <c r="C59" s="120">
        <f t="shared" ref="C59" si="28">((C43-C42)/C42)*100</f>
        <v>3.5839118603090689</v>
      </c>
      <c r="D59" s="120">
        <f t="shared" ref="D59:N59" si="29">((D43-D42)/D42)*100</f>
        <v>-0.29084581573847934</v>
      </c>
      <c r="E59" s="120">
        <f t="shared" si="29"/>
        <v>2.6850806280285293</v>
      </c>
      <c r="F59" s="120">
        <f t="shared" si="29"/>
        <v>2.3281132046273467</v>
      </c>
      <c r="G59" s="120">
        <f t="shared" si="29"/>
        <v>-1.8049556101490478</v>
      </c>
      <c r="H59" s="120">
        <f t="shared" si="29"/>
        <v>2.7806399396127874</v>
      </c>
      <c r="I59" s="120">
        <f t="shared" si="29"/>
        <v>-1.0908837023402149</v>
      </c>
      <c r="J59" s="120">
        <f t="shared" si="29"/>
        <v>0.6839715267327805</v>
      </c>
      <c r="K59" s="120">
        <f t="shared" si="29"/>
        <v>-8.046875685315662</v>
      </c>
      <c r="L59" s="120">
        <f t="shared" si="29"/>
        <v>-16.480338728457465</v>
      </c>
      <c r="M59" s="120">
        <f t="shared" si="29"/>
        <v>13.226980524697989</v>
      </c>
      <c r="N59" s="121">
        <f t="shared" si="29"/>
        <v>5.9999649693414379E-10</v>
      </c>
    </row>
    <row r="60" spans="1:14" s="84" customFormat="1" ht="15" customHeight="1">
      <c r="A60" s="111" t="s">
        <v>30</v>
      </c>
      <c r="B60" s="120">
        <f t="shared" si="27"/>
        <v>-10.606083768135925</v>
      </c>
      <c r="C60" s="120">
        <f t="shared" ref="C60" si="30">((C44-C43)/C43)*100</f>
        <v>-5.2603085845318818</v>
      </c>
      <c r="D60" s="120">
        <f t="shared" ref="D60:N60" si="31">((D44-D43)/D43)*100</f>
        <v>4.5872726627698542E-2</v>
      </c>
      <c r="E60" s="120">
        <f t="shared" si="31"/>
        <v>1.075711733647253</v>
      </c>
      <c r="F60" s="120">
        <f t="shared" si="31"/>
        <v>8.0543772391241275E-2</v>
      </c>
      <c r="G60" s="120">
        <f t="shared" si="31"/>
        <v>-7.1823983821049779</v>
      </c>
      <c r="H60" s="120">
        <f t="shared" si="31"/>
        <v>3.1748733213092342</v>
      </c>
      <c r="I60" s="120">
        <f t="shared" si="31"/>
        <v>4.4021069607899834</v>
      </c>
      <c r="J60" s="120">
        <f t="shared" si="31"/>
        <v>0.9816824658032488</v>
      </c>
      <c r="K60" s="120">
        <f t="shared" si="31"/>
        <v>-1.7026492436045264</v>
      </c>
      <c r="L60" s="120">
        <f t="shared" si="31"/>
        <v>3.2552560691726433</v>
      </c>
      <c r="M60" s="120">
        <f t="shared" si="31"/>
        <v>25.624989015692439</v>
      </c>
      <c r="N60" s="121">
        <f t="shared" si="31"/>
        <v>3.000053538926295E-10</v>
      </c>
    </row>
    <row r="61" spans="1:14" s="84" customFormat="1" ht="15" customHeight="1">
      <c r="A61" s="111" t="s">
        <v>31</v>
      </c>
      <c r="B61" s="120">
        <f t="shared" si="27"/>
        <v>-13.755567661314164</v>
      </c>
      <c r="C61" s="120">
        <f t="shared" ref="C61" si="32">((C45-C44)/C44)*100</f>
        <v>-4.9553976174867964</v>
      </c>
      <c r="D61" s="120">
        <f t="shared" ref="D61:N61" si="33">((D45-D44)/D44)*100</f>
        <v>-2.1507324100314782</v>
      </c>
      <c r="E61" s="120">
        <f t="shared" si="33"/>
        <v>0.67420250831056439</v>
      </c>
      <c r="F61" s="120">
        <f t="shared" si="33"/>
        <v>2.0240753210151081</v>
      </c>
      <c r="G61" s="120">
        <f t="shared" si="33"/>
        <v>4.600178693896301</v>
      </c>
      <c r="H61" s="120">
        <f t="shared" si="33"/>
        <v>2.4097523505851819</v>
      </c>
      <c r="I61" s="120">
        <f t="shared" si="33"/>
        <v>-6.6829171250977799</v>
      </c>
      <c r="J61" s="120">
        <f t="shared" si="33"/>
        <v>-1.6353419404459719</v>
      </c>
      <c r="K61" s="120">
        <f t="shared" si="33"/>
        <v>0.95325309389114932</v>
      </c>
      <c r="L61" s="120">
        <f t="shared" si="33"/>
        <v>11.879563714706089</v>
      </c>
      <c r="M61" s="120">
        <f t="shared" si="33"/>
        <v>19.078538609209804</v>
      </c>
      <c r="N61" s="121">
        <f t="shared" si="33"/>
        <v>-3.0000535389172948E-10</v>
      </c>
    </row>
    <row r="62" spans="1:14" s="84" customFormat="1" ht="15" customHeight="1">
      <c r="A62" s="111" t="s">
        <v>32</v>
      </c>
      <c r="B62" s="120">
        <f t="shared" si="27"/>
        <v>-5.9870589548207374</v>
      </c>
      <c r="C62" s="120">
        <f t="shared" ref="C62" si="34">((C46-C45)/C45)*100</f>
        <v>1.1512983228014049</v>
      </c>
      <c r="D62" s="120">
        <f t="shared" ref="D62:N62" si="35">((D46-D45)/D45)*100</f>
        <v>3.2642197382134022</v>
      </c>
      <c r="E62" s="120">
        <f t="shared" si="35"/>
        <v>2.2578702187881401</v>
      </c>
      <c r="F62" s="120">
        <f t="shared" si="35"/>
        <v>0.37627862883058089</v>
      </c>
      <c r="G62" s="120">
        <f t="shared" si="35"/>
        <v>-10.658407654939314</v>
      </c>
      <c r="H62" s="120">
        <f t="shared" si="35"/>
        <v>0.817959273042974</v>
      </c>
      <c r="I62" s="120">
        <f t="shared" si="35"/>
        <v>-1.8200253332835683</v>
      </c>
      <c r="J62" s="120">
        <f t="shared" si="35"/>
        <v>-7.5175092327316078</v>
      </c>
      <c r="K62" s="120">
        <f t="shared" si="35"/>
        <v>-4.9240345382959134</v>
      </c>
      <c r="L62" s="120">
        <f t="shared" si="35"/>
        <v>6.2428374902141135</v>
      </c>
      <c r="M62" s="120">
        <f t="shared" si="35"/>
        <v>9.8609466057689907</v>
      </c>
      <c r="N62" s="121">
        <f t="shared" si="35"/>
        <v>-4.999947122996673E-10</v>
      </c>
    </row>
    <row r="63" spans="1:14" s="84" customFormat="1" ht="15" customHeight="1">
      <c r="A63" s="111" t="s">
        <v>33</v>
      </c>
      <c r="B63" s="120">
        <f t="shared" si="27"/>
        <v>1.4457959766325705</v>
      </c>
      <c r="C63" s="120">
        <f t="shared" ref="C63" si="36">((C47-C46)/C46)*100</f>
        <v>2.3185513866829481</v>
      </c>
      <c r="D63" s="120">
        <f t="shared" ref="D63:N63" si="37">((D47-D46)/D46)*100</f>
        <v>2.6273960149939368</v>
      </c>
      <c r="E63" s="120">
        <f t="shared" si="37"/>
        <v>-1.3651965920038893</v>
      </c>
      <c r="F63" s="120">
        <f t="shared" si="37"/>
        <v>0.27848743795411807</v>
      </c>
      <c r="G63" s="120">
        <f t="shared" si="37"/>
        <v>-15.327919029941386</v>
      </c>
      <c r="H63" s="120">
        <f t="shared" si="37"/>
        <v>2.165139162015103</v>
      </c>
      <c r="I63" s="120">
        <f t="shared" si="37"/>
        <v>27.182509580609722</v>
      </c>
      <c r="J63" s="120">
        <f t="shared" si="37"/>
        <v>-8.019437401104474</v>
      </c>
      <c r="K63" s="120">
        <f t="shared" si="37"/>
        <v>-5.6533173175714486</v>
      </c>
      <c r="L63" s="120">
        <f t="shared" si="37"/>
        <v>-35.325132282314229</v>
      </c>
      <c r="M63" s="120">
        <f t="shared" si="37"/>
        <v>1.4053973231311765</v>
      </c>
      <c r="N63" s="121">
        <f t="shared" si="37"/>
        <v>2.9999114303941424E-10</v>
      </c>
    </row>
    <row r="64" spans="1:14" s="84" customFormat="1" ht="15" customHeight="1">
      <c r="A64" s="111" t="s">
        <v>34</v>
      </c>
      <c r="B64" s="120">
        <f t="shared" si="27"/>
        <v>-4.9506141460981823</v>
      </c>
      <c r="C64" s="120">
        <f t="shared" ref="C64" si="38">((C48-C47)/C47)*100</f>
        <v>-2.327462967467008</v>
      </c>
      <c r="D64" s="120">
        <f t="shared" ref="D64:N64" si="39">((D48-D47)/D47)*100</f>
        <v>3.3579464150649581</v>
      </c>
      <c r="E64" s="120">
        <f t="shared" si="39"/>
        <v>5.9326776056963171</v>
      </c>
      <c r="F64" s="120">
        <f t="shared" si="39"/>
        <v>4.6106012801545573</v>
      </c>
      <c r="G64" s="120">
        <f t="shared" si="39"/>
        <v>-6.8522690116446956</v>
      </c>
      <c r="H64" s="120">
        <f t="shared" si="39"/>
        <v>3.6595924151252257</v>
      </c>
      <c r="I64" s="120">
        <f t="shared" si="39"/>
        <v>-20.376028880261547</v>
      </c>
      <c r="J64" s="120">
        <f t="shared" si="39"/>
        <v>2.3851119066195268</v>
      </c>
      <c r="K64" s="120">
        <f t="shared" si="39"/>
        <v>0.85720967765543032</v>
      </c>
      <c r="L64" s="120">
        <f t="shared" si="39"/>
        <v>-44.501786293638808</v>
      </c>
      <c r="M64" s="120">
        <f t="shared" si="39"/>
        <v>12.459326035198391</v>
      </c>
      <c r="N64" s="121">
        <f t="shared" si="39"/>
        <v>9.9973362921646041E-11</v>
      </c>
    </row>
    <row r="65" spans="1:14" s="84" customFormat="1" ht="15" customHeight="1">
      <c r="A65" s="111" t="s">
        <v>35</v>
      </c>
      <c r="B65" s="120">
        <f t="shared" si="27"/>
        <v>3.1494050838201977</v>
      </c>
      <c r="C65" s="120">
        <f t="shared" ref="C65" si="40">((C49-C48)/C48)*100</f>
        <v>0.94746047907417774</v>
      </c>
      <c r="D65" s="120">
        <f t="shared" ref="D65:N65" si="41">((D49-D48)/D48)*100</f>
        <v>2.3344985654939663</v>
      </c>
      <c r="E65" s="120">
        <f t="shared" si="41"/>
        <v>2.1078084215912125</v>
      </c>
      <c r="F65" s="120">
        <f t="shared" si="41"/>
        <v>0.22760904906187091</v>
      </c>
      <c r="G65" s="120">
        <f t="shared" si="41"/>
        <v>-0.59341020741007977</v>
      </c>
      <c r="H65" s="120">
        <f t="shared" si="41"/>
        <v>5.2117249630766009</v>
      </c>
      <c r="I65" s="120">
        <f t="shared" si="41"/>
        <v>3.1294865895222528</v>
      </c>
      <c r="J65" s="120">
        <f t="shared" si="41"/>
        <v>-5.3754612686312805E-2</v>
      </c>
      <c r="K65" s="120">
        <f t="shared" si="41"/>
        <v>2.2925030708006116</v>
      </c>
      <c r="L65" s="120">
        <f t="shared" si="41"/>
        <v>-1.4463676626734672</v>
      </c>
      <c r="M65" s="120">
        <f t="shared" si="41"/>
        <v>-12.587139276473437</v>
      </c>
      <c r="N65" s="121">
        <f t="shared" si="41"/>
        <v>-9.9973362921546095E-11</v>
      </c>
    </row>
    <row r="66" spans="1:14" s="84" customFormat="1" ht="15" customHeight="1">
      <c r="A66" s="115" t="s">
        <v>36</v>
      </c>
      <c r="B66" s="120">
        <f t="shared" si="27"/>
        <v>-6.9356229344913656</v>
      </c>
      <c r="C66" s="120">
        <f t="shared" ref="C66" si="42">((C50-C49)/C49)*100</f>
        <v>0.3967167533497582</v>
      </c>
      <c r="D66" s="120">
        <f t="shared" ref="D66:N66" si="43">((D50-D49)/D49)*100</f>
        <v>-2.0800039465714204</v>
      </c>
      <c r="E66" s="120">
        <f t="shared" si="43"/>
        <v>4.5486164904005806</v>
      </c>
      <c r="F66" s="120">
        <f t="shared" si="43"/>
        <v>-0.66427496014677656</v>
      </c>
      <c r="G66" s="120">
        <f t="shared" si="43"/>
        <v>-14.375120591261826</v>
      </c>
      <c r="H66" s="120">
        <f t="shared" si="43"/>
        <v>1.5249476416160628</v>
      </c>
      <c r="I66" s="120">
        <f t="shared" si="43"/>
        <v>-1.6675807403678984</v>
      </c>
      <c r="J66" s="120">
        <f t="shared" si="43"/>
        <v>-1.1686834381176168</v>
      </c>
      <c r="K66" s="120">
        <f t="shared" si="43"/>
        <v>0.936333354945458</v>
      </c>
      <c r="L66" s="120">
        <f t="shared" si="43"/>
        <v>66.569220741986882</v>
      </c>
      <c r="M66" s="120">
        <f t="shared" si="43"/>
        <v>4.8982863353051291</v>
      </c>
      <c r="N66" s="121">
        <f t="shared" si="43"/>
        <v>1.0000036354560497E-9</v>
      </c>
    </row>
    <row r="67" spans="1:14" s="84" customFormat="1" ht="15" customHeight="1">
      <c r="A67" s="115" t="s">
        <v>37</v>
      </c>
      <c r="B67" s="120">
        <f t="shared" si="27"/>
        <v>13.682559802797917</v>
      </c>
      <c r="C67" s="120">
        <f t="shared" ref="C67:N67" si="44">((C51-C50)/C50)*100</f>
        <v>2.7143615107436054</v>
      </c>
      <c r="D67" s="120">
        <f t="shared" si="44"/>
        <v>4.8035320773351167</v>
      </c>
      <c r="E67" s="120">
        <f t="shared" si="44"/>
        <v>2.2023165313430857</v>
      </c>
      <c r="F67" s="120">
        <f t="shared" si="44"/>
        <v>2.126560880682494</v>
      </c>
      <c r="G67" s="120">
        <f t="shared" si="44"/>
        <v>-14.024750352216008</v>
      </c>
      <c r="H67" s="120">
        <f t="shared" si="44"/>
        <v>3.8935685620959219</v>
      </c>
      <c r="I67" s="120">
        <f t="shared" si="44"/>
        <v>3.8691805168491569</v>
      </c>
      <c r="J67" s="120">
        <f t="shared" si="44"/>
        <v>1.4718437522531864</v>
      </c>
      <c r="K67" s="120">
        <f t="shared" si="44"/>
        <v>4.7287541676734</v>
      </c>
      <c r="L67" s="120">
        <f t="shared" si="44"/>
        <v>61.975588658613511</v>
      </c>
      <c r="M67" s="120">
        <f t="shared" si="44"/>
        <v>-32.453397033568166</v>
      </c>
      <c r="N67" s="121">
        <f t="shared" si="44"/>
        <v>-1.0000036354460497E-9</v>
      </c>
    </row>
    <row r="68" spans="1:14" s="85" customFormat="1" ht="15" customHeight="1">
      <c r="A68" s="104" t="s">
        <v>53</v>
      </c>
      <c r="B68" s="122">
        <f t="shared" si="27"/>
        <v>-1.1952737712617734</v>
      </c>
      <c r="C68" s="122">
        <f t="shared" ref="C68:N68" si="45">((C52-C51)/C51)*100</f>
        <v>-1.0293401893349756</v>
      </c>
      <c r="D68" s="122">
        <f t="shared" si="45"/>
        <v>-3.2291634433147332</v>
      </c>
      <c r="E68" s="122">
        <f t="shared" si="45"/>
        <v>-1.1738443976818325</v>
      </c>
      <c r="F68" s="122">
        <f t="shared" si="45"/>
        <v>-1.0634018755913288</v>
      </c>
      <c r="G68" s="122">
        <f t="shared" si="45"/>
        <v>-16.333375103456678</v>
      </c>
      <c r="H68" s="122">
        <f t="shared" si="45"/>
        <v>0.5880571404322229</v>
      </c>
      <c r="I68" s="122">
        <f t="shared" si="45"/>
        <v>18.897913578436214</v>
      </c>
      <c r="J68" s="122">
        <f t="shared" si="45"/>
        <v>0.24760513530874567</v>
      </c>
      <c r="K68" s="122">
        <f t="shared" si="45"/>
        <v>-9.729748242844213</v>
      </c>
      <c r="L68" s="122">
        <f t="shared" si="45"/>
        <v>-14.138962105976253</v>
      </c>
      <c r="M68" s="122">
        <f t="shared" si="45"/>
        <v>27.093616379707157</v>
      </c>
      <c r="N68" s="123">
        <f t="shared" si="45"/>
        <v>3.0000535389322952E-10</v>
      </c>
    </row>
    <row r="69" spans="1:14" s="85" customFormat="1" ht="15" customHeight="1">
      <c r="A69" s="104" t="s">
        <v>54</v>
      </c>
      <c r="B69" s="122">
        <f t="shared" si="27"/>
        <v>-7.0256524296268008</v>
      </c>
      <c r="C69" s="122">
        <f t="shared" ref="C69:N69" si="46">((C53-C52)/C52)*100</f>
        <v>-1.380405389703389</v>
      </c>
      <c r="D69" s="122">
        <f t="shared" si="46"/>
        <v>-2.794758782607158</v>
      </c>
      <c r="E69" s="122">
        <f t="shared" si="46"/>
        <v>-2.8163744772538761</v>
      </c>
      <c r="F69" s="122">
        <f t="shared" si="46"/>
        <v>-1.3591862703381605</v>
      </c>
      <c r="G69" s="122">
        <f t="shared" si="46"/>
        <v>-4.82960757787174</v>
      </c>
      <c r="H69" s="122">
        <f t="shared" si="46"/>
        <v>-0.74432847334862329</v>
      </c>
      <c r="I69" s="122">
        <f t="shared" si="46"/>
        <v>5.5720310178365535</v>
      </c>
      <c r="J69" s="122">
        <f t="shared" si="46"/>
        <v>-0.72243295301610855</v>
      </c>
      <c r="K69" s="122">
        <f t="shared" si="46"/>
        <v>2.6154126554100943</v>
      </c>
      <c r="L69" s="122">
        <f t="shared" si="46"/>
        <v>-3.0010292884072713</v>
      </c>
      <c r="M69" s="122">
        <f t="shared" si="46"/>
        <v>8.9826788728154359</v>
      </c>
      <c r="N69" s="123">
        <f t="shared" si="46"/>
        <v>2.9999114303761434E-10</v>
      </c>
    </row>
    <row r="70" spans="1:14" s="85" customFormat="1" ht="15" customHeight="1">
      <c r="A70" s="104" t="s">
        <v>60</v>
      </c>
      <c r="B70" s="122">
        <f t="shared" si="27"/>
        <v>3.3688335706725332</v>
      </c>
      <c r="C70" s="122">
        <f t="shared" ref="C70:N70" si="47">((C54-C53)/C53)*100</f>
        <v>3.3809245039476563</v>
      </c>
      <c r="D70" s="122">
        <f t="shared" si="47"/>
        <v>-2.7635121267219898</v>
      </c>
      <c r="E70" s="122">
        <f t="shared" si="47"/>
        <v>-4.340622905034337</v>
      </c>
      <c r="F70" s="122">
        <f t="shared" si="47"/>
        <v>0.22092668553903883</v>
      </c>
      <c r="G70" s="122">
        <f t="shared" si="47"/>
        <v>-8.3378298527834414</v>
      </c>
      <c r="H70" s="122">
        <f t="shared" si="47"/>
        <v>-2.0382079124951966</v>
      </c>
      <c r="I70" s="122">
        <f t="shared" si="47"/>
        <v>-0.78024337498269292</v>
      </c>
      <c r="J70" s="122">
        <f t="shared" si="47"/>
        <v>-1.6558219091387705</v>
      </c>
      <c r="K70" s="122">
        <f t="shared" si="47"/>
        <v>-1.7534128506159219</v>
      </c>
      <c r="L70" s="122">
        <f t="shared" si="47"/>
        <v>5.4035471859587627</v>
      </c>
      <c r="M70" s="122">
        <f t="shared" si="47"/>
        <v>5.8319394468999048</v>
      </c>
      <c r="N70" s="123">
        <f t="shared" si="47"/>
        <v>-1.1999787830015727E-9</v>
      </c>
    </row>
    <row r="71" spans="1:14" s="44" customFormat="1" ht="18.75" customHeight="1">
      <c r="A71" s="45" t="s">
        <v>0</v>
      </c>
      <c r="B71" s="46"/>
      <c r="C71" s="46"/>
      <c r="D71" s="46"/>
      <c r="E71" s="46"/>
      <c r="F71" s="46"/>
      <c r="G71" s="46"/>
      <c r="H71" s="46"/>
    </row>
    <row r="72" spans="1:14" s="48" customFormat="1" ht="30"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78"/>
  <sheetViews>
    <sheetView showGridLines="0" zoomScaleNormal="100" workbookViewId="0">
      <pane xSplit="1" topLeftCell="B1" activePane="topRight" state="frozen"/>
      <selection activeCell="M15" sqref="M15"/>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73</v>
      </c>
      <c r="B1" s="68"/>
      <c r="C1" s="68"/>
      <c r="D1" s="68"/>
      <c r="E1" s="68"/>
      <c r="F1" s="68"/>
      <c r="G1" s="68"/>
      <c r="H1" s="68"/>
    </row>
    <row r="2" spans="1:14" s="11" customFormat="1" ht="24" customHeight="1">
      <c r="A2" s="166" t="s">
        <v>13</v>
      </c>
      <c r="B2" s="166"/>
      <c r="C2" s="29"/>
    </row>
    <row r="3" spans="1:14" s="48" customFormat="1" ht="20.25" customHeight="1">
      <c r="A3" s="75" t="s">
        <v>118</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2214969</v>
      </c>
      <c r="C6" s="112">
        <v>7557030</v>
      </c>
      <c r="D6" s="112">
        <v>6022937.0998</v>
      </c>
      <c r="E6" s="113" t="s">
        <v>126</v>
      </c>
      <c r="F6" s="112">
        <v>1873684.9002</v>
      </c>
      <c r="G6" s="113" t="s">
        <v>126</v>
      </c>
      <c r="H6" s="112">
        <v>1784075</v>
      </c>
      <c r="I6" s="136">
        <v>660082</v>
      </c>
      <c r="J6" s="112">
        <v>1986000</v>
      </c>
      <c r="K6" s="112">
        <v>4980477</v>
      </c>
      <c r="L6" s="113" t="s">
        <v>126</v>
      </c>
      <c r="M6" s="112">
        <v>2185027</v>
      </c>
      <c r="N6" s="114">
        <f t="shared" ref="N6:N19" si="0">SUM(B6:M6)</f>
        <v>29264282</v>
      </c>
    </row>
    <row r="7" spans="1:14" s="84" customFormat="1" ht="15" customHeight="1">
      <c r="A7" s="111" t="s">
        <v>28</v>
      </c>
      <c r="B7" s="112">
        <v>2233847</v>
      </c>
      <c r="C7" s="112">
        <v>7662143</v>
      </c>
      <c r="D7" s="112">
        <v>6425915.5976999998</v>
      </c>
      <c r="E7" s="113" t="s">
        <v>126</v>
      </c>
      <c r="F7" s="112">
        <v>1932899.4023</v>
      </c>
      <c r="G7" s="113" t="s">
        <v>126</v>
      </c>
      <c r="H7" s="112">
        <v>1924930</v>
      </c>
      <c r="I7" s="136">
        <v>883158</v>
      </c>
      <c r="J7" s="112">
        <v>2058728</v>
      </c>
      <c r="K7" s="112">
        <v>5245319</v>
      </c>
      <c r="L7" s="113" t="s">
        <v>126</v>
      </c>
      <c r="M7" s="112">
        <v>2343606</v>
      </c>
      <c r="N7" s="114">
        <f t="shared" si="0"/>
        <v>30710546</v>
      </c>
    </row>
    <row r="8" spans="1:14" s="84" customFormat="1" ht="15" customHeight="1">
      <c r="A8" s="111" t="s">
        <v>29</v>
      </c>
      <c r="B8" s="112">
        <v>2414022</v>
      </c>
      <c r="C8" s="112">
        <v>7934101</v>
      </c>
      <c r="D8" s="112">
        <v>6589759</v>
      </c>
      <c r="E8" s="113" t="s">
        <v>126</v>
      </c>
      <c r="F8" s="112">
        <v>2315588</v>
      </c>
      <c r="G8" s="113" t="s">
        <v>126</v>
      </c>
      <c r="H8" s="112">
        <v>2103114</v>
      </c>
      <c r="I8" s="136">
        <v>952104</v>
      </c>
      <c r="J8" s="112">
        <v>2201931</v>
      </c>
      <c r="K8" s="112">
        <v>5431823</v>
      </c>
      <c r="L8" s="113" t="s">
        <v>126</v>
      </c>
      <c r="M8" s="112">
        <v>3504604</v>
      </c>
      <c r="N8" s="114">
        <f t="shared" si="0"/>
        <v>33447046</v>
      </c>
    </row>
    <row r="9" spans="1:14" s="84" customFormat="1" ht="15" customHeight="1">
      <c r="A9" s="111" t="s">
        <v>30</v>
      </c>
      <c r="B9" s="112">
        <v>3042821</v>
      </c>
      <c r="C9" s="112">
        <v>8960301</v>
      </c>
      <c r="D9" s="112">
        <v>7009359</v>
      </c>
      <c r="E9" s="113" t="s">
        <v>126</v>
      </c>
      <c r="F9" s="112">
        <v>2459122</v>
      </c>
      <c r="G9" s="113" t="s">
        <v>126</v>
      </c>
      <c r="H9" s="112">
        <v>2191832</v>
      </c>
      <c r="I9" s="136">
        <v>1039556</v>
      </c>
      <c r="J9" s="112">
        <v>2530246</v>
      </c>
      <c r="K9" s="112">
        <v>5817395</v>
      </c>
      <c r="L9" s="113" t="s">
        <v>126</v>
      </c>
      <c r="M9" s="112">
        <v>4795692</v>
      </c>
      <c r="N9" s="114">
        <f t="shared" si="0"/>
        <v>37846324</v>
      </c>
    </row>
    <row r="10" spans="1:14" s="84" customFormat="1" ht="15" customHeight="1">
      <c r="A10" s="111" t="s">
        <v>31</v>
      </c>
      <c r="B10" s="112">
        <v>4414191</v>
      </c>
      <c r="C10" s="112">
        <v>9514974</v>
      </c>
      <c r="D10" s="112">
        <v>8127469</v>
      </c>
      <c r="E10" s="113" t="s">
        <v>126</v>
      </c>
      <c r="F10" s="112">
        <v>2610577</v>
      </c>
      <c r="G10" s="113" t="s">
        <v>126</v>
      </c>
      <c r="H10" s="112">
        <v>2594751</v>
      </c>
      <c r="I10" s="136">
        <v>1332082</v>
      </c>
      <c r="J10" s="112">
        <v>2743997</v>
      </c>
      <c r="K10" s="112">
        <v>6767503</v>
      </c>
      <c r="L10" s="113" t="s">
        <v>126</v>
      </c>
      <c r="M10" s="112">
        <v>3850117</v>
      </c>
      <c r="N10" s="114">
        <f t="shared" si="0"/>
        <v>41955661</v>
      </c>
    </row>
    <row r="11" spans="1:14" s="84" customFormat="1" ht="15" customHeight="1">
      <c r="A11" s="111" t="s">
        <v>32</v>
      </c>
      <c r="B11" s="112">
        <v>4709185</v>
      </c>
      <c r="C11" s="112">
        <v>10227061</v>
      </c>
      <c r="D11" s="112">
        <v>9144560</v>
      </c>
      <c r="E11" s="113" t="s">
        <v>126</v>
      </c>
      <c r="F11" s="112">
        <v>3019234</v>
      </c>
      <c r="G11" s="113" t="s">
        <v>126</v>
      </c>
      <c r="H11" s="112">
        <v>2558986</v>
      </c>
      <c r="I11" s="112">
        <v>1585991</v>
      </c>
      <c r="J11" s="112">
        <v>3310238</v>
      </c>
      <c r="K11" s="112">
        <v>6949107</v>
      </c>
      <c r="L11" s="113" t="s">
        <v>126</v>
      </c>
      <c r="M11" s="112">
        <v>3598213</v>
      </c>
      <c r="N11" s="114">
        <f t="shared" si="0"/>
        <v>45102575</v>
      </c>
    </row>
    <row r="12" spans="1:14" s="84" customFormat="1" ht="15" customHeight="1">
      <c r="A12" s="111" t="s">
        <v>33</v>
      </c>
      <c r="B12" s="112">
        <v>5235613</v>
      </c>
      <c r="C12" s="112">
        <v>11598153</v>
      </c>
      <c r="D12" s="112">
        <v>10199523</v>
      </c>
      <c r="E12" s="113" t="s">
        <v>126</v>
      </c>
      <c r="F12" s="112">
        <v>3486249</v>
      </c>
      <c r="G12" s="113" t="s">
        <v>126</v>
      </c>
      <c r="H12" s="112">
        <v>3220362</v>
      </c>
      <c r="I12" s="112">
        <v>1947917</v>
      </c>
      <c r="J12" s="112">
        <v>3496844</v>
      </c>
      <c r="K12" s="112">
        <v>8278576</v>
      </c>
      <c r="L12" s="113" t="s">
        <v>126</v>
      </c>
      <c r="M12" s="112">
        <v>4805416</v>
      </c>
      <c r="N12" s="114">
        <f t="shared" si="0"/>
        <v>52268653</v>
      </c>
    </row>
    <row r="13" spans="1:14" s="84" customFormat="1" ht="15" customHeight="1">
      <c r="A13" s="111" t="s">
        <v>34</v>
      </c>
      <c r="B13" s="112">
        <v>4674993</v>
      </c>
      <c r="C13" s="112">
        <v>11831063</v>
      </c>
      <c r="D13" s="112">
        <v>10287483</v>
      </c>
      <c r="E13" s="113" t="s">
        <v>126</v>
      </c>
      <c r="F13" s="112">
        <v>3557698</v>
      </c>
      <c r="G13" s="113" t="s">
        <v>126</v>
      </c>
      <c r="H13" s="112">
        <v>3356957</v>
      </c>
      <c r="I13" s="112">
        <v>1991809</v>
      </c>
      <c r="J13" s="112">
        <v>3756000</v>
      </c>
      <c r="K13" s="112">
        <v>8683298</v>
      </c>
      <c r="L13" s="113" t="s">
        <v>126</v>
      </c>
      <c r="M13" s="112">
        <v>4927972</v>
      </c>
      <c r="N13" s="114">
        <f t="shared" si="0"/>
        <v>53067273</v>
      </c>
    </row>
    <row r="14" spans="1:14" s="84" customFormat="1" ht="15" customHeight="1">
      <c r="A14" s="111" t="s">
        <v>35</v>
      </c>
      <c r="B14" s="112">
        <v>4662192</v>
      </c>
      <c r="C14" s="112">
        <v>11815233</v>
      </c>
      <c r="D14" s="112">
        <v>10721086</v>
      </c>
      <c r="E14" s="113" t="s">
        <v>126</v>
      </c>
      <c r="F14" s="112">
        <v>3776287</v>
      </c>
      <c r="G14" s="113" t="s">
        <v>126</v>
      </c>
      <c r="H14" s="112">
        <v>3414175</v>
      </c>
      <c r="I14" s="112">
        <v>2065652</v>
      </c>
      <c r="J14" s="112">
        <v>3930835</v>
      </c>
      <c r="K14" s="112">
        <v>8734772</v>
      </c>
      <c r="L14" s="113" t="s">
        <v>126</v>
      </c>
      <c r="M14" s="112">
        <v>8110168</v>
      </c>
      <c r="N14" s="114">
        <f t="shared" si="0"/>
        <v>57230400</v>
      </c>
    </row>
    <row r="15" spans="1:14" s="84" customFormat="1" ht="15" customHeight="1">
      <c r="A15" s="115" t="s">
        <v>36</v>
      </c>
      <c r="B15" s="112">
        <v>5831248</v>
      </c>
      <c r="C15" s="112">
        <v>13841652</v>
      </c>
      <c r="D15" s="112">
        <v>13491987</v>
      </c>
      <c r="E15" s="113" t="s">
        <v>126</v>
      </c>
      <c r="F15" s="112">
        <v>4028776</v>
      </c>
      <c r="G15" s="113" t="s">
        <v>126</v>
      </c>
      <c r="H15" s="112">
        <v>3548132</v>
      </c>
      <c r="I15" s="112">
        <v>2209943</v>
      </c>
      <c r="J15" s="112">
        <v>4169175</v>
      </c>
      <c r="K15" s="112">
        <v>9560750</v>
      </c>
      <c r="L15" s="113" t="s">
        <v>126</v>
      </c>
      <c r="M15" s="112">
        <v>10655059</v>
      </c>
      <c r="N15" s="114">
        <f t="shared" si="0"/>
        <v>67336722</v>
      </c>
    </row>
    <row r="16" spans="1:14" s="84" customFormat="1" ht="15" customHeight="1">
      <c r="A16" s="115" t="s">
        <v>37</v>
      </c>
      <c r="B16" s="112">
        <v>6145181</v>
      </c>
      <c r="C16" s="112">
        <v>14300019</v>
      </c>
      <c r="D16" s="112">
        <v>15247079</v>
      </c>
      <c r="E16" s="113" t="s">
        <v>126</v>
      </c>
      <c r="F16" s="112">
        <v>3968462</v>
      </c>
      <c r="G16" s="113" t="s">
        <v>126</v>
      </c>
      <c r="H16" s="112">
        <v>3992288</v>
      </c>
      <c r="I16" s="112">
        <v>2644359</v>
      </c>
      <c r="J16" s="112">
        <v>5144988</v>
      </c>
      <c r="K16" s="112">
        <v>10634831</v>
      </c>
      <c r="L16" s="113" t="s">
        <v>126</v>
      </c>
      <c r="M16" s="112">
        <v>6828285</v>
      </c>
      <c r="N16" s="114">
        <f t="shared" si="0"/>
        <v>68905492</v>
      </c>
    </row>
    <row r="17" spans="1:14" s="85" customFormat="1" ht="15" customHeight="1">
      <c r="A17" s="104" t="s">
        <v>53</v>
      </c>
      <c r="B17" s="116">
        <v>6115042</v>
      </c>
      <c r="C17" s="116">
        <v>14438200</v>
      </c>
      <c r="D17" s="116">
        <v>12128290</v>
      </c>
      <c r="E17" s="113" t="s">
        <v>126</v>
      </c>
      <c r="F17" s="116">
        <v>3972988</v>
      </c>
      <c r="G17" s="113" t="s">
        <v>126</v>
      </c>
      <c r="H17" s="116">
        <v>7719466</v>
      </c>
      <c r="I17" s="116">
        <v>2854018</v>
      </c>
      <c r="J17" s="116">
        <v>5519209</v>
      </c>
      <c r="K17" s="116">
        <v>10928677</v>
      </c>
      <c r="L17" s="113" t="s">
        <v>126</v>
      </c>
      <c r="M17" s="116">
        <v>7123997</v>
      </c>
      <c r="N17" s="114">
        <f t="shared" si="0"/>
        <v>70799887</v>
      </c>
    </row>
    <row r="18" spans="1:14" s="85" customFormat="1" ht="15" customHeight="1">
      <c r="A18" s="104" t="s">
        <v>54</v>
      </c>
      <c r="B18" s="116">
        <v>6247076</v>
      </c>
      <c r="C18" s="116">
        <v>15811412</v>
      </c>
      <c r="D18" s="116">
        <v>12679784</v>
      </c>
      <c r="E18" s="117">
        <v>229966</v>
      </c>
      <c r="F18" s="116">
        <v>4955535</v>
      </c>
      <c r="G18" s="113" t="s">
        <v>126</v>
      </c>
      <c r="H18" s="116">
        <v>8117136</v>
      </c>
      <c r="I18" s="116">
        <v>3588234</v>
      </c>
      <c r="J18" s="116">
        <v>5623477</v>
      </c>
      <c r="K18" s="116">
        <v>11103293</v>
      </c>
      <c r="L18" s="113" t="s">
        <v>126</v>
      </c>
      <c r="M18" s="116">
        <v>8326071</v>
      </c>
      <c r="N18" s="114">
        <f t="shared" si="0"/>
        <v>76681984</v>
      </c>
    </row>
    <row r="19" spans="1:14" s="85" customFormat="1" ht="15" customHeight="1">
      <c r="A19" s="104" t="s">
        <v>60</v>
      </c>
      <c r="B19" s="116">
        <v>6686740</v>
      </c>
      <c r="C19" s="116">
        <v>16277052</v>
      </c>
      <c r="D19" s="116">
        <v>15206882</v>
      </c>
      <c r="E19" s="117">
        <v>1359649</v>
      </c>
      <c r="F19" s="116">
        <v>6077969</v>
      </c>
      <c r="G19" s="113" t="s">
        <v>126</v>
      </c>
      <c r="H19" s="116">
        <v>4718610</v>
      </c>
      <c r="I19" s="116">
        <v>3826766</v>
      </c>
      <c r="J19" s="116">
        <v>6242668</v>
      </c>
      <c r="K19" s="116">
        <v>11911041</v>
      </c>
      <c r="L19" s="113" t="s">
        <v>126</v>
      </c>
      <c r="M19" s="116">
        <v>9562625</v>
      </c>
      <c r="N19" s="114">
        <f t="shared" si="0"/>
        <v>81870002</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0.85229183794445873</v>
      </c>
      <c r="C23" s="120">
        <f>((C7-C6)/C6)*100</f>
        <v>1.3909300346829376</v>
      </c>
      <c r="D23" s="120">
        <f t="shared" ref="D23:N23" si="1">((D7-D6)/D6)*100</f>
        <v>6.6907306389333092</v>
      </c>
      <c r="E23" s="120" t="s">
        <v>41</v>
      </c>
      <c r="F23" s="120">
        <f t="shared" si="1"/>
        <v>3.1603233870155694</v>
      </c>
      <c r="G23" s="120" t="s">
        <v>41</v>
      </c>
      <c r="H23" s="120">
        <f t="shared" si="1"/>
        <v>7.8951277272536187</v>
      </c>
      <c r="I23" s="120">
        <f t="shared" si="1"/>
        <v>33.795195142421697</v>
      </c>
      <c r="J23" s="120">
        <f t="shared" si="1"/>
        <v>3.6620342396777446</v>
      </c>
      <c r="K23" s="120">
        <f t="shared" si="1"/>
        <v>5.31760311311547</v>
      </c>
      <c r="L23" s="120" t="s">
        <v>41</v>
      </c>
      <c r="M23" s="120">
        <f t="shared" si="1"/>
        <v>7.2575304561453935</v>
      </c>
      <c r="N23" s="121">
        <f t="shared" si="1"/>
        <v>4.9420792213525004</v>
      </c>
    </row>
    <row r="24" spans="1:14" s="84" customFormat="1" ht="15" customHeight="1">
      <c r="A24" s="111" t="s">
        <v>29</v>
      </c>
      <c r="B24" s="120">
        <f t="shared" ref="B24:B35" si="2">((B8-B7)/B7)*100</f>
        <v>8.0656822065253344</v>
      </c>
      <c r="C24" s="120">
        <f t="shared" ref="C24" si="3">((C8-C7)/C7)*100</f>
        <v>3.5493725449916558</v>
      </c>
      <c r="D24" s="120">
        <f t="shared" ref="D24:E35" si="4">((D8-D7)/D7)*100</f>
        <v>2.549728514309213</v>
      </c>
      <c r="E24" s="120" t="s">
        <v>41</v>
      </c>
      <c r="F24" s="120">
        <f t="shared" ref="F24:F35" si="5">((F8-F7)/F7)*100</f>
        <v>19.798681568457745</v>
      </c>
      <c r="G24" s="120" t="s">
        <v>41</v>
      </c>
      <c r="H24" s="120">
        <f t="shared" ref="H24:K35" si="6">((H8-H7)/H7)*100</f>
        <v>9.2566482937041865</v>
      </c>
      <c r="I24" s="120">
        <f t="shared" si="6"/>
        <v>7.8067571148084491</v>
      </c>
      <c r="J24" s="120">
        <f t="shared" si="6"/>
        <v>6.9558970393369108</v>
      </c>
      <c r="K24" s="120">
        <f t="shared" si="6"/>
        <v>3.5556274079803343</v>
      </c>
      <c r="L24" s="120" t="s">
        <v>41</v>
      </c>
      <c r="M24" s="120">
        <f t="shared" ref="M24:N35" si="7">((M8-M7)/M7)*100</f>
        <v>49.538958340267094</v>
      </c>
      <c r="N24" s="121">
        <f t="shared" si="7"/>
        <v>8.9106198242128283</v>
      </c>
    </row>
    <row r="25" spans="1:14" s="84" customFormat="1" ht="15" customHeight="1">
      <c r="A25" s="111" t="s">
        <v>30</v>
      </c>
      <c r="B25" s="120">
        <f t="shared" si="2"/>
        <v>26.047774212496822</v>
      </c>
      <c r="C25" s="120">
        <f t="shared" ref="C25" si="8">((C9-C8)/C8)*100</f>
        <v>12.934042558822984</v>
      </c>
      <c r="D25" s="120">
        <f t="shared" si="4"/>
        <v>6.3674559266886703</v>
      </c>
      <c r="E25" s="120" t="s">
        <v>41</v>
      </c>
      <c r="F25" s="120">
        <f t="shared" si="5"/>
        <v>6.1985983689671915</v>
      </c>
      <c r="G25" s="120" t="s">
        <v>41</v>
      </c>
      <c r="H25" s="120">
        <f t="shared" si="6"/>
        <v>4.2184113652422077</v>
      </c>
      <c r="I25" s="120">
        <f t="shared" si="6"/>
        <v>9.1851310361053002</v>
      </c>
      <c r="J25" s="120">
        <f t="shared" si="6"/>
        <v>14.910321894736938</v>
      </c>
      <c r="K25" s="120">
        <f t="shared" si="6"/>
        <v>7.0983903562395172</v>
      </c>
      <c r="L25" s="120" t="s">
        <v>41</v>
      </c>
      <c r="M25" s="120">
        <f t="shared" si="7"/>
        <v>36.839768487395439</v>
      </c>
      <c r="N25" s="121">
        <f t="shared" si="7"/>
        <v>13.152964240848055</v>
      </c>
    </row>
    <row r="26" spans="1:14" s="84" customFormat="1" ht="15" customHeight="1">
      <c r="A26" s="111" t="s">
        <v>31</v>
      </c>
      <c r="B26" s="120">
        <f t="shared" si="2"/>
        <v>45.069032979593608</v>
      </c>
      <c r="C26" s="120">
        <f t="shared" ref="C26" si="9">((C10-C9)/C9)*100</f>
        <v>6.190338918301963</v>
      </c>
      <c r="D26" s="120">
        <f t="shared" si="4"/>
        <v>15.951672613715463</v>
      </c>
      <c r="E26" s="120" t="s">
        <v>41</v>
      </c>
      <c r="F26" s="120">
        <f t="shared" si="5"/>
        <v>6.1589054955386517</v>
      </c>
      <c r="G26" s="120" t="s">
        <v>41</v>
      </c>
      <c r="H26" s="120">
        <f t="shared" si="6"/>
        <v>18.382750137784281</v>
      </c>
      <c r="I26" s="120">
        <f t="shared" si="6"/>
        <v>28.139513407647108</v>
      </c>
      <c r="J26" s="120">
        <f t="shared" si="6"/>
        <v>8.4478347164663035</v>
      </c>
      <c r="K26" s="120">
        <f t="shared" si="6"/>
        <v>16.332189923496685</v>
      </c>
      <c r="L26" s="120" t="s">
        <v>41</v>
      </c>
      <c r="M26" s="120">
        <f t="shared" si="7"/>
        <v>-19.717175331526711</v>
      </c>
      <c r="N26" s="121">
        <f t="shared" si="7"/>
        <v>10.857955451631181</v>
      </c>
    </row>
    <row r="27" spans="1:14" s="84" customFormat="1" ht="15" customHeight="1">
      <c r="A27" s="111" t="s">
        <v>32</v>
      </c>
      <c r="B27" s="120">
        <f t="shared" si="2"/>
        <v>6.6828553635309387</v>
      </c>
      <c r="C27" s="120">
        <f t="shared" ref="C27" si="10">((C11-C10)/C10)*100</f>
        <v>7.4838564981890645</v>
      </c>
      <c r="D27" s="120">
        <f t="shared" si="4"/>
        <v>12.514240288089686</v>
      </c>
      <c r="E27" s="120" t="s">
        <v>41</v>
      </c>
      <c r="F27" s="120">
        <f t="shared" si="5"/>
        <v>15.65389567134009</v>
      </c>
      <c r="G27" s="120" t="s">
        <v>41</v>
      </c>
      <c r="H27" s="120">
        <f t="shared" si="6"/>
        <v>-1.3783596190925449</v>
      </c>
      <c r="I27" s="120">
        <f t="shared" si="6"/>
        <v>19.061063808384169</v>
      </c>
      <c r="J27" s="120">
        <f t="shared" si="6"/>
        <v>20.635627517085478</v>
      </c>
      <c r="K27" s="120">
        <f t="shared" si="6"/>
        <v>2.6834712891889372</v>
      </c>
      <c r="L27" s="120" t="s">
        <v>41</v>
      </c>
      <c r="M27" s="120">
        <f t="shared" si="7"/>
        <v>-6.5427622069666969</v>
      </c>
      <c r="N27" s="121">
        <f t="shared" si="7"/>
        <v>7.5005706619662122</v>
      </c>
    </row>
    <row r="28" spans="1:14" s="84" customFormat="1" ht="15" customHeight="1">
      <c r="A28" s="111" t="s">
        <v>33</v>
      </c>
      <c r="B28" s="120">
        <f t="shared" si="2"/>
        <v>11.178749613786675</v>
      </c>
      <c r="C28" s="120">
        <f t="shared" ref="C28" si="11">((C12-C11)/C11)*100</f>
        <v>13.406510433447108</v>
      </c>
      <c r="D28" s="120">
        <f t="shared" si="4"/>
        <v>11.536509137673107</v>
      </c>
      <c r="E28" s="120" t="s">
        <v>41</v>
      </c>
      <c r="F28" s="120">
        <f t="shared" si="5"/>
        <v>15.467996187112359</v>
      </c>
      <c r="G28" s="120" t="s">
        <v>41</v>
      </c>
      <c r="H28" s="120">
        <f t="shared" si="6"/>
        <v>25.845237136897193</v>
      </c>
      <c r="I28" s="120">
        <f t="shared" si="6"/>
        <v>22.820179937969385</v>
      </c>
      <c r="J28" s="120">
        <f t="shared" si="6"/>
        <v>5.6372381683733916</v>
      </c>
      <c r="K28" s="120">
        <f t="shared" si="6"/>
        <v>19.131508552106048</v>
      </c>
      <c r="L28" s="120" t="s">
        <v>41</v>
      </c>
      <c r="M28" s="120">
        <f t="shared" si="7"/>
        <v>33.550070548908586</v>
      </c>
      <c r="N28" s="121">
        <f t="shared" si="7"/>
        <v>15.88840105027263</v>
      </c>
    </row>
    <row r="29" spans="1:14" s="84" customFormat="1" ht="15" customHeight="1">
      <c r="A29" s="111" t="s">
        <v>34</v>
      </c>
      <c r="B29" s="120">
        <f t="shared" si="2"/>
        <v>-10.707819695611574</v>
      </c>
      <c r="C29" s="120">
        <f t="shared" ref="C29" si="12">((C13-C12)/C12)*100</f>
        <v>2.008164575859622</v>
      </c>
      <c r="D29" s="120">
        <f t="shared" si="4"/>
        <v>0.86239327074413186</v>
      </c>
      <c r="E29" s="120" t="s">
        <v>41</v>
      </c>
      <c r="F29" s="120">
        <f t="shared" si="5"/>
        <v>2.0494520041454298</v>
      </c>
      <c r="G29" s="120" t="s">
        <v>41</v>
      </c>
      <c r="H29" s="120">
        <f t="shared" si="6"/>
        <v>4.2416038942205878</v>
      </c>
      <c r="I29" s="120">
        <f t="shared" si="6"/>
        <v>2.2532787587972178</v>
      </c>
      <c r="J29" s="120">
        <f t="shared" si="6"/>
        <v>7.4111398735545535</v>
      </c>
      <c r="K29" s="120">
        <f t="shared" si="6"/>
        <v>4.8887876369076038</v>
      </c>
      <c r="L29" s="120" t="s">
        <v>41</v>
      </c>
      <c r="M29" s="120">
        <f t="shared" si="7"/>
        <v>2.5503723298877765</v>
      </c>
      <c r="N29" s="121">
        <f t="shared" si="7"/>
        <v>1.5279138722017573</v>
      </c>
    </row>
    <row r="30" spans="1:14" s="84" customFormat="1" ht="15" customHeight="1">
      <c r="A30" s="111" t="s">
        <v>35</v>
      </c>
      <c r="B30" s="120">
        <f t="shared" si="2"/>
        <v>-0.27381859181393425</v>
      </c>
      <c r="C30" s="120">
        <f t="shared" ref="C30" si="13">((C14-C13)/C13)*100</f>
        <v>-0.1338003187033997</v>
      </c>
      <c r="D30" s="120">
        <f t="shared" si="4"/>
        <v>4.2148599419313744</v>
      </c>
      <c r="E30" s="120" t="s">
        <v>41</v>
      </c>
      <c r="F30" s="120">
        <f t="shared" si="5"/>
        <v>6.1441134126617829</v>
      </c>
      <c r="G30" s="120" t="s">
        <v>41</v>
      </c>
      <c r="H30" s="120">
        <f t="shared" si="6"/>
        <v>1.7044603192712924</v>
      </c>
      <c r="I30" s="120">
        <f t="shared" si="6"/>
        <v>3.7073333838736544</v>
      </c>
      <c r="J30" s="120">
        <f t="shared" si="6"/>
        <v>4.6548189563365279</v>
      </c>
      <c r="K30" s="120">
        <f t="shared" si="6"/>
        <v>0.59279319908173134</v>
      </c>
      <c r="L30" s="120" t="s">
        <v>41</v>
      </c>
      <c r="M30" s="120">
        <f t="shared" si="7"/>
        <v>64.574149366108415</v>
      </c>
      <c r="N30" s="121">
        <f t="shared" si="7"/>
        <v>7.8449989318275319</v>
      </c>
    </row>
    <row r="31" spans="1:14" s="84" customFormat="1" ht="15" customHeight="1">
      <c r="A31" s="115" t="s">
        <v>36</v>
      </c>
      <c r="B31" s="120">
        <f t="shared" si="2"/>
        <v>25.075243576412127</v>
      </c>
      <c r="C31" s="120">
        <f t="shared" ref="C31" si="14">((C15-C14)/C14)*100</f>
        <v>17.150901721531856</v>
      </c>
      <c r="D31" s="120">
        <f t="shared" si="4"/>
        <v>25.845338802431023</v>
      </c>
      <c r="E31" s="120" t="s">
        <v>41</v>
      </c>
      <c r="F31" s="120">
        <f t="shared" si="5"/>
        <v>6.6861708339434998</v>
      </c>
      <c r="G31" s="120" t="s">
        <v>41</v>
      </c>
      <c r="H31" s="120">
        <f t="shared" si="6"/>
        <v>3.9235540064583683</v>
      </c>
      <c r="I31" s="120">
        <f t="shared" si="6"/>
        <v>6.9852521141024724</v>
      </c>
      <c r="J31" s="120">
        <f t="shared" si="6"/>
        <v>6.0633427757715603</v>
      </c>
      <c r="K31" s="120">
        <f t="shared" si="6"/>
        <v>9.4562056113199073</v>
      </c>
      <c r="L31" s="120" t="s">
        <v>41</v>
      </c>
      <c r="M31" s="120">
        <f t="shared" si="7"/>
        <v>31.379017056120169</v>
      </c>
      <c r="N31" s="121">
        <f t="shared" si="7"/>
        <v>17.659009896838043</v>
      </c>
    </row>
    <row r="32" spans="1:14" s="84" customFormat="1" ht="15" customHeight="1">
      <c r="A32" s="115" t="s">
        <v>37</v>
      </c>
      <c r="B32" s="120">
        <f t="shared" si="2"/>
        <v>5.3836331433682805</v>
      </c>
      <c r="C32" s="120">
        <f>((C16-C15)/C15)*100</f>
        <v>3.311505013996884</v>
      </c>
      <c r="D32" s="120">
        <f t="shared" si="4"/>
        <v>13.008402691167728</v>
      </c>
      <c r="E32" s="120" t="s">
        <v>41</v>
      </c>
      <c r="F32" s="120">
        <f t="shared" si="5"/>
        <v>-1.4970800064337157</v>
      </c>
      <c r="G32" s="120" t="s">
        <v>41</v>
      </c>
      <c r="H32" s="120">
        <f t="shared" si="6"/>
        <v>12.518023568457995</v>
      </c>
      <c r="I32" s="120">
        <f t="shared" si="6"/>
        <v>19.657339578441615</v>
      </c>
      <c r="J32" s="120">
        <f t="shared" si="6"/>
        <v>23.405421935994532</v>
      </c>
      <c r="K32" s="120">
        <f t="shared" si="6"/>
        <v>11.234275553696101</v>
      </c>
      <c r="L32" s="120" t="s">
        <v>41</v>
      </c>
      <c r="M32" s="120">
        <f t="shared" si="7"/>
        <v>-35.915089724045643</v>
      </c>
      <c r="N32" s="121">
        <f t="shared" si="7"/>
        <v>2.3297391874822773</v>
      </c>
    </row>
    <row r="33" spans="1:14" s="85" customFormat="1" ht="15" customHeight="1">
      <c r="A33" s="104" t="s">
        <v>53</v>
      </c>
      <c r="B33" s="122">
        <f t="shared" si="2"/>
        <v>-0.49044934559291253</v>
      </c>
      <c r="C33" s="122">
        <f>((C17-C16)/C16)*100</f>
        <v>0.9662994154063711</v>
      </c>
      <c r="D33" s="122">
        <f t="shared" si="4"/>
        <v>-20.45499337938762</v>
      </c>
      <c r="E33" s="120" t="s">
        <v>41</v>
      </c>
      <c r="F33" s="122">
        <f t="shared" si="5"/>
        <v>0.11404922108363391</v>
      </c>
      <c r="G33" s="122" t="s">
        <v>41</v>
      </c>
      <c r="H33" s="122">
        <f t="shared" si="6"/>
        <v>93.359447013842683</v>
      </c>
      <c r="I33" s="122">
        <f t="shared" si="6"/>
        <v>7.9285376909867384</v>
      </c>
      <c r="J33" s="122">
        <f t="shared" si="6"/>
        <v>7.273505788546057</v>
      </c>
      <c r="K33" s="122">
        <f t="shared" si="6"/>
        <v>2.7630528402378935</v>
      </c>
      <c r="L33" s="122" t="s">
        <v>41</v>
      </c>
      <c r="M33" s="122">
        <f t="shared" si="7"/>
        <v>4.3306921137591647</v>
      </c>
      <c r="N33" s="123">
        <f t="shared" si="7"/>
        <v>2.749265617318283</v>
      </c>
    </row>
    <row r="34" spans="1:14" s="85" customFormat="1" ht="15" customHeight="1">
      <c r="A34" s="104" t="s">
        <v>54</v>
      </c>
      <c r="B34" s="122">
        <f t="shared" si="2"/>
        <v>2.1591675085796633</v>
      </c>
      <c r="C34" s="122">
        <f>((C18-C17)/C17)*100</f>
        <v>9.5109639705780502</v>
      </c>
      <c r="D34" s="122">
        <f t="shared" si="4"/>
        <v>4.5471702935863174</v>
      </c>
      <c r="E34" s="120" t="s">
        <v>41</v>
      </c>
      <c r="F34" s="122">
        <f t="shared" si="5"/>
        <v>24.730681290756479</v>
      </c>
      <c r="G34" s="122" t="s">
        <v>41</v>
      </c>
      <c r="H34" s="122">
        <f t="shared" si="6"/>
        <v>5.151522138966607</v>
      </c>
      <c r="I34" s="122">
        <f t="shared" si="6"/>
        <v>25.725696193927298</v>
      </c>
      <c r="J34" s="122">
        <f t="shared" si="6"/>
        <v>1.8891837580348922</v>
      </c>
      <c r="K34" s="122">
        <f t="shared" si="6"/>
        <v>1.5977780293076647</v>
      </c>
      <c r="L34" s="122" t="s">
        <v>41</v>
      </c>
      <c r="M34" s="122">
        <f t="shared" si="7"/>
        <v>16.873589362825392</v>
      </c>
      <c r="N34" s="123">
        <f t="shared" si="7"/>
        <v>8.3080598702085489</v>
      </c>
    </row>
    <row r="35" spans="1:14" s="85" customFormat="1" ht="15" customHeight="1">
      <c r="A35" s="104" t="s">
        <v>60</v>
      </c>
      <c r="B35" s="122">
        <f t="shared" si="2"/>
        <v>7.0379166189109919</v>
      </c>
      <c r="C35" s="122">
        <f>((C19-C18)/C18)*100</f>
        <v>2.9449615252578329</v>
      </c>
      <c r="D35" s="122">
        <f t="shared" si="4"/>
        <v>19.930134456549105</v>
      </c>
      <c r="E35" s="120">
        <f t="shared" si="4"/>
        <v>491.23913969891203</v>
      </c>
      <c r="F35" s="122">
        <f t="shared" si="5"/>
        <v>22.650107405154035</v>
      </c>
      <c r="G35" s="122" t="s">
        <v>41</v>
      </c>
      <c r="H35" s="122">
        <f t="shared" si="6"/>
        <v>-41.868535897390409</v>
      </c>
      <c r="I35" s="122">
        <f t="shared" si="6"/>
        <v>6.6476155122547747</v>
      </c>
      <c r="J35" s="122">
        <f t="shared" si="6"/>
        <v>11.010821241022235</v>
      </c>
      <c r="K35" s="122">
        <f t="shared" si="6"/>
        <v>7.2748508032707049</v>
      </c>
      <c r="L35" s="122" t="s">
        <v>41</v>
      </c>
      <c r="M35" s="122">
        <f t="shared" si="7"/>
        <v>14.851590864406514</v>
      </c>
      <c r="N35" s="123">
        <f t="shared" si="7"/>
        <v>6.7656282862999477</v>
      </c>
    </row>
    <row r="36" spans="1:14" ht="18.75" customHeight="1">
      <c r="A36" s="12" t="s">
        <v>38</v>
      </c>
      <c r="B36" s="13"/>
      <c r="C36" s="13"/>
      <c r="D36" s="13"/>
      <c r="E36" s="13"/>
      <c r="F36" s="13"/>
      <c r="G36" s="13"/>
      <c r="H36" s="13"/>
    </row>
    <row r="37" spans="1:14" ht="12" customHeight="1">
      <c r="A37" s="14" t="s">
        <v>125</v>
      </c>
      <c r="B37" s="13"/>
      <c r="C37" s="13"/>
      <c r="D37" s="13"/>
      <c r="E37" s="13"/>
      <c r="F37" s="13"/>
      <c r="G37" s="13"/>
      <c r="H37" s="13"/>
    </row>
    <row r="38" spans="1:14" ht="12" customHeight="1">
      <c r="A38" s="14" t="s">
        <v>39</v>
      </c>
      <c r="B38" s="13"/>
      <c r="C38" s="13"/>
      <c r="D38" s="13"/>
      <c r="E38" s="13"/>
      <c r="F38" s="13"/>
      <c r="G38" s="13"/>
      <c r="H38" s="13"/>
    </row>
    <row r="39" spans="1:14" ht="12" customHeight="1">
      <c r="A39" s="12" t="s">
        <v>0</v>
      </c>
      <c r="B39" s="13"/>
      <c r="C39" s="13"/>
      <c r="D39" s="13"/>
      <c r="E39" s="13"/>
      <c r="F39" s="13"/>
      <c r="G39" s="13"/>
      <c r="H39" s="13"/>
    </row>
    <row r="40" spans="1:14" s="48" customFormat="1" ht="30" customHeight="1">
      <c r="A40" s="47" t="s">
        <v>63</v>
      </c>
      <c r="B40" s="47"/>
      <c r="C40" s="47"/>
      <c r="D40" s="47"/>
      <c r="E40" s="47"/>
      <c r="F40" s="47"/>
      <c r="G40" s="47"/>
      <c r="H40" s="47"/>
    </row>
    <row r="41" spans="1:14" s="144" customFormat="1" ht="20.25" customHeight="1">
      <c r="A41" s="141" t="s">
        <v>119</v>
      </c>
      <c r="B41" s="142"/>
      <c r="C41" s="142"/>
      <c r="D41" s="142"/>
      <c r="E41" s="142"/>
      <c r="F41" s="142"/>
      <c r="G41" s="142"/>
      <c r="H41" s="142"/>
    </row>
    <row r="42" spans="1:14" s="84" customFormat="1" ht="20.25" customHeight="1">
      <c r="A42" s="78" t="s">
        <v>26</v>
      </c>
      <c r="B42" s="83"/>
      <c r="C42" s="83"/>
      <c r="D42" s="83"/>
      <c r="E42" s="83"/>
      <c r="F42" s="83"/>
      <c r="G42" s="83"/>
      <c r="H42" s="83"/>
    </row>
    <row r="43" spans="1:14" ht="45" customHeight="1">
      <c r="A43" s="33" t="s">
        <v>14</v>
      </c>
      <c r="B43" s="23" t="s">
        <v>15</v>
      </c>
      <c r="C43" s="23" t="s">
        <v>123</v>
      </c>
      <c r="D43" s="24" t="s">
        <v>16</v>
      </c>
      <c r="E43" s="24" t="s">
        <v>122</v>
      </c>
      <c r="F43" s="24" t="s">
        <v>18</v>
      </c>
      <c r="G43" s="24" t="s">
        <v>19</v>
      </c>
      <c r="H43" s="24" t="s">
        <v>20</v>
      </c>
      <c r="I43" s="24" t="s">
        <v>21</v>
      </c>
      <c r="J43" s="24" t="s">
        <v>22</v>
      </c>
      <c r="K43" s="24" t="s">
        <v>23</v>
      </c>
      <c r="L43" s="24" t="s">
        <v>24</v>
      </c>
      <c r="M43" s="24" t="s">
        <v>124</v>
      </c>
      <c r="N43" s="34" t="s">
        <v>2</v>
      </c>
    </row>
    <row r="44" spans="1:14" s="84" customFormat="1" ht="15" customHeight="1">
      <c r="A44" s="111" t="s">
        <v>27</v>
      </c>
      <c r="B44" s="130">
        <v>7.5688479217999998</v>
      </c>
      <c r="C44" s="130">
        <v>25.823391122</v>
      </c>
      <c r="D44" s="130">
        <v>20.581188698999998</v>
      </c>
      <c r="E44" s="113" t="s">
        <v>126</v>
      </c>
      <c r="F44" s="130">
        <v>6.4026341059999998</v>
      </c>
      <c r="G44" s="113" t="s">
        <v>126</v>
      </c>
      <c r="H44" s="130">
        <v>6.0964249865999998</v>
      </c>
      <c r="I44" s="130">
        <v>2.2555892538000002</v>
      </c>
      <c r="J44" s="130">
        <v>6.7864299558000001</v>
      </c>
      <c r="K44" s="130">
        <v>17.018961887</v>
      </c>
      <c r="L44" s="113" t="s">
        <v>126</v>
      </c>
      <c r="M44" s="130">
        <v>7.4665320680000002</v>
      </c>
      <c r="N44" s="131">
        <f>SUM(B44:M44)</f>
        <v>100.00000000000001</v>
      </c>
    </row>
    <row r="45" spans="1:14" s="84" customFormat="1" ht="15" customHeight="1">
      <c r="A45" s="111" t="s">
        <v>28</v>
      </c>
      <c r="B45" s="130">
        <v>7.2738758861999999</v>
      </c>
      <c r="C45" s="130">
        <v>24.949549904000001</v>
      </c>
      <c r="D45" s="130">
        <v>20.924133350999998</v>
      </c>
      <c r="E45" s="113" t="s">
        <v>126</v>
      </c>
      <c r="F45" s="130">
        <v>6.2939271815</v>
      </c>
      <c r="G45" s="113" t="s">
        <v>126</v>
      </c>
      <c r="H45" s="130">
        <v>6.2679771307000003</v>
      </c>
      <c r="I45" s="130">
        <v>2.8757482852999998</v>
      </c>
      <c r="J45" s="130">
        <v>6.7036515730000001</v>
      </c>
      <c r="K45" s="130">
        <v>17.079862403</v>
      </c>
      <c r="L45" s="113" t="s">
        <v>126</v>
      </c>
      <c r="M45" s="130">
        <v>7.631274286</v>
      </c>
      <c r="N45" s="131">
        <f t="shared" ref="N45:N54" si="15">SUM(B45:M45)</f>
        <v>100.00000000070003</v>
      </c>
    </row>
    <row r="46" spans="1:14" s="84" customFormat="1" ht="15" customHeight="1">
      <c r="A46" s="111" t="s">
        <v>29</v>
      </c>
      <c r="B46" s="130">
        <v>7.2174445540000001</v>
      </c>
      <c r="C46" s="130">
        <v>23.721380357000001</v>
      </c>
      <c r="D46" s="130">
        <v>19.702065767000001</v>
      </c>
      <c r="E46" s="113" t="s">
        <v>126</v>
      </c>
      <c r="F46" s="130">
        <v>6.9231465164000001</v>
      </c>
      <c r="G46" s="113" t="s">
        <v>126</v>
      </c>
      <c r="H46" s="130">
        <v>6.2878916123000002</v>
      </c>
      <c r="I46" s="130">
        <v>2.8466011617000002</v>
      </c>
      <c r="J46" s="130">
        <v>6.5833347435</v>
      </c>
      <c r="K46" s="130">
        <v>16.240067957000001</v>
      </c>
      <c r="L46" s="113" t="s">
        <v>126</v>
      </c>
      <c r="M46" s="130">
        <v>10.478067331</v>
      </c>
      <c r="N46" s="131">
        <f t="shared" si="15"/>
        <v>99.999999999900012</v>
      </c>
    </row>
    <row r="47" spans="1:14" s="84" customFormat="1" ht="15" customHeight="1">
      <c r="A47" s="111" t="s">
        <v>30</v>
      </c>
      <c r="B47" s="130">
        <v>8.0399380399999991</v>
      </c>
      <c r="C47" s="130">
        <v>23.675485630000001</v>
      </c>
      <c r="D47" s="130">
        <v>18.520580757000001</v>
      </c>
      <c r="E47" s="113" t="s">
        <v>126</v>
      </c>
      <c r="F47" s="130">
        <v>6.4976508683</v>
      </c>
      <c r="G47" s="113" t="s">
        <v>126</v>
      </c>
      <c r="H47" s="130">
        <v>5.7913999785000003</v>
      </c>
      <c r="I47" s="130">
        <v>2.7467819595999998</v>
      </c>
      <c r="J47" s="130">
        <v>6.6855792916999999</v>
      </c>
      <c r="K47" s="130">
        <v>15.371096543</v>
      </c>
      <c r="L47" s="113" t="s">
        <v>126</v>
      </c>
      <c r="M47" s="130">
        <v>12.671486932000001</v>
      </c>
      <c r="N47" s="131">
        <f t="shared" si="15"/>
        <v>100.00000000009999</v>
      </c>
    </row>
    <row r="48" spans="1:14" s="84" customFormat="1" ht="15" customHeight="1">
      <c r="A48" s="111" t="s">
        <v>31</v>
      </c>
      <c r="B48" s="130">
        <v>10.521085580999999</v>
      </c>
      <c r="C48" s="130">
        <v>22.678641626000001</v>
      </c>
      <c r="D48" s="130">
        <v>19.371567045999999</v>
      </c>
      <c r="E48" s="113" t="s">
        <v>126</v>
      </c>
      <c r="F48" s="130">
        <v>6.2222282708999996</v>
      </c>
      <c r="G48" s="113" t="s">
        <v>126</v>
      </c>
      <c r="H48" s="130">
        <v>6.1845074971000003</v>
      </c>
      <c r="I48" s="130">
        <v>3.1749756009999999</v>
      </c>
      <c r="J48" s="130">
        <v>6.5402306496999998</v>
      </c>
      <c r="K48" s="130">
        <v>16.130130806</v>
      </c>
      <c r="L48" s="113" t="s">
        <v>126</v>
      </c>
      <c r="M48" s="130">
        <v>9.1766329220999996</v>
      </c>
      <c r="N48" s="131">
        <f t="shared" si="15"/>
        <v>99.999999999799982</v>
      </c>
    </row>
    <row r="49" spans="1:14" s="84" customFormat="1" ht="15" customHeight="1">
      <c r="A49" s="111" t="s">
        <v>32</v>
      </c>
      <c r="B49" s="130">
        <v>10.441055749</v>
      </c>
      <c r="C49" s="130">
        <v>22.675115556000002</v>
      </c>
      <c r="D49" s="130">
        <v>20.275028642999999</v>
      </c>
      <c r="E49" s="113" t="s">
        <v>126</v>
      </c>
      <c r="F49" s="130">
        <v>6.6941499459999996</v>
      </c>
      <c r="G49" s="113" t="s">
        <v>126</v>
      </c>
      <c r="H49" s="130">
        <v>5.6737026654999996</v>
      </c>
      <c r="I49" s="130">
        <v>3.5164089855</v>
      </c>
      <c r="J49" s="130">
        <v>7.3393547929</v>
      </c>
      <c r="K49" s="130">
        <v>15.407339824999999</v>
      </c>
      <c r="L49" s="113" t="s">
        <v>126</v>
      </c>
      <c r="M49" s="130">
        <v>7.9778438371</v>
      </c>
      <c r="N49" s="131">
        <f t="shared" si="15"/>
        <v>100</v>
      </c>
    </row>
    <row r="50" spans="1:14" s="84" customFormat="1" ht="15" customHeight="1">
      <c r="A50" s="111" t="s">
        <v>33</v>
      </c>
      <c r="B50" s="130">
        <v>10.016736034999999</v>
      </c>
      <c r="C50" s="130">
        <v>22.189500464000002</v>
      </c>
      <c r="D50" s="130">
        <v>19.513651900999999</v>
      </c>
      <c r="E50" s="113" t="s">
        <v>126</v>
      </c>
      <c r="F50" s="130">
        <v>6.6698657798000003</v>
      </c>
      <c r="G50" s="113" t="s">
        <v>126</v>
      </c>
      <c r="H50" s="130">
        <v>6.1611727395999996</v>
      </c>
      <c r="I50" s="130">
        <v>3.7267403848999998</v>
      </c>
      <c r="J50" s="130">
        <v>6.6901360554</v>
      </c>
      <c r="K50" s="130">
        <v>15.838510320999999</v>
      </c>
      <c r="L50" s="113" t="s">
        <v>126</v>
      </c>
      <c r="M50" s="130">
        <v>9.1936863189999993</v>
      </c>
      <c r="N50" s="131">
        <f t="shared" si="15"/>
        <v>99.999999999699995</v>
      </c>
    </row>
    <row r="51" spans="1:14" s="84" customFormat="1" ht="15" customHeight="1">
      <c r="A51" s="111" t="s">
        <v>34</v>
      </c>
      <c r="B51" s="130">
        <v>8.8095595189000004</v>
      </c>
      <c r="C51" s="130">
        <v>22.294461975000001</v>
      </c>
      <c r="D51" s="130">
        <v>19.385738927999999</v>
      </c>
      <c r="E51" s="113" t="s">
        <v>126</v>
      </c>
      <c r="F51" s="130">
        <v>6.7041281733</v>
      </c>
      <c r="G51" s="113" t="s">
        <v>126</v>
      </c>
      <c r="H51" s="130">
        <v>6.3258517165999999</v>
      </c>
      <c r="I51" s="130">
        <v>3.7533660340999999</v>
      </c>
      <c r="J51" s="130">
        <v>7.0778085769999999</v>
      </c>
      <c r="K51" s="130">
        <v>16.362811784000002</v>
      </c>
      <c r="L51" s="113" t="s">
        <v>126</v>
      </c>
      <c r="M51" s="130">
        <v>9.2862732931000007</v>
      </c>
      <c r="N51" s="131">
        <f t="shared" si="15"/>
        <v>100</v>
      </c>
    </row>
    <row r="52" spans="1:14" s="84" customFormat="1" ht="15" customHeight="1">
      <c r="A52" s="111" t="s">
        <v>35</v>
      </c>
      <c r="B52" s="130">
        <v>8.1463557829000006</v>
      </c>
      <c r="C52" s="130">
        <v>20.645029565000002</v>
      </c>
      <c r="D52" s="130">
        <v>18.733201235999999</v>
      </c>
      <c r="E52" s="113" t="s">
        <v>126</v>
      </c>
      <c r="F52" s="130">
        <v>6.5983935111000003</v>
      </c>
      <c r="G52" s="113" t="s">
        <v>126</v>
      </c>
      <c r="H52" s="130">
        <v>5.9656668483999997</v>
      </c>
      <c r="I52" s="130">
        <v>3.6093614582</v>
      </c>
      <c r="J52" s="130">
        <v>6.8684388018</v>
      </c>
      <c r="K52" s="130">
        <v>15.262468898</v>
      </c>
      <c r="L52" s="113" t="s">
        <v>126</v>
      </c>
      <c r="M52" s="130">
        <v>14.171083898999999</v>
      </c>
      <c r="N52" s="131">
        <f t="shared" si="15"/>
        <v>100.00000000039999</v>
      </c>
    </row>
    <row r="53" spans="1:14" s="84" customFormat="1" ht="15" customHeight="1">
      <c r="A53" s="115" t="s">
        <v>36</v>
      </c>
      <c r="B53" s="130">
        <v>8.6598334858000001</v>
      </c>
      <c r="C53" s="130">
        <v>20.555874401000001</v>
      </c>
      <c r="D53" s="130">
        <v>20.036596078999999</v>
      </c>
      <c r="E53" s="113" t="s">
        <v>126</v>
      </c>
      <c r="F53" s="130">
        <v>5.9830295866999998</v>
      </c>
      <c r="G53" s="113" t="s">
        <v>126</v>
      </c>
      <c r="H53" s="130">
        <v>5.2692377867999998</v>
      </c>
      <c r="I53" s="130">
        <v>3.2819283956</v>
      </c>
      <c r="J53" s="130">
        <v>6.1915324598000003</v>
      </c>
      <c r="K53" s="130">
        <v>14.198419103000001</v>
      </c>
      <c r="L53" s="113" t="s">
        <v>126</v>
      </c>
      <c r="M53" s="130">
        <v>15.823548702</v>
      </c>
      <c r="N53" s="131">
        <f t="shared" si="15"/>
        <v>99.999999999699995</v>
      </c>
    </row>
    <row r="54" spans="1:14" s="84" customFormat="1" ht="15" customHeight="1">
      <c r="A54" s="115" t="s">
        <v>37</v>
      </c>
      <c r="B54" s="130">
        <v>8.9182746129999995</v>
      </c>
      <c r="C54" s="130">
        <v>20.753090333999999</v>
      </c>
      <c r="D54" s="130">
        <v>22.127523593999999</v>
      </c>
      <c r="E54" s="113" t="s">
        <v>126</v>
      </c>
      <c r="F54" s="130">
        <v>5.7592825837000001</v>
      </c>
      <c r="G54" s="113" t="s">
        <v>126</v>
      </c>
      <c r="H54" s="130">
        <v>5.7938603790999998</v>
      </c>
      <c r="I54" s="130">
        <v>3.8376607194000001</v>
      </c>
      <c r="J54" s="130">
        <v>7.4667313890999996</v>
      </c>
      <c r="K54" s="130">
        <v>15.433938124999999</v>
      </c>
      <c r="L54" s="113" t="s">
        <v>126</v>
      </c>
      <c r="M54" s="130">
        <v>9.9096382621999997</v>
      </c>
      <c r="N54" s="131">
        <f t="shared" si="15"/>
        <v>99.999999999500005</v>
      </c>
    </row>
    <row r="55" spans="1:14" s="85" customFormat="1" ht="15" customHeight="1">
      <c r="A55" s="104" t="s">
        <v>53</v>
      </c>
      <c r="B55" s="132">
        <v>8.6370787568999994</v>
      </c>
      <c r="C55" s="132">
        <v>20.392970400999999</v>
      </c>
      <c r="D55" s="132">
        <v>17.130380448</v>
      </c>
      <c r="E55" s="113" t="s">
        <v>126</v>
      </c>
      <c r="F55" s="132">
        <v>5.6115739281000003</v>
      </c>
      <c r="G55" s="113" t="s">
        <v>126</v>
      </c>
      <c r="H55" s="132">
        <v>10.903217967</v>
      </c>
      <c r="I55" s="132">
        <v>4.0311053039000004</v>
      </c>
      <c r="J55" s="132">
        <v>7.7955053797999998</v>
      </c>
      <c r="K55" s="132">
        <v>15.4360091</v>
      </c>
      <c r="L55" s="113" t="s">
        <v>126</v>
      </c>
      <c r="M55" s="132">
        <v>10.062158715000001</v>
      </c>
      <c r="N55" s="133">
        <f t="shared" ref="N55:N56" si="16">SUM(B55:M55)</f>
        <v>99.999999999699995</v>
      </c>
    </row>
    <row r="56" spans="1:14" s="85" customFormat="1" ht="15" customHeight="1">
      <c r="A56" s="104" t="s">
        <v>54</v>
      </c>
      <c r="B56" s="134">
        <v>8.1467323536999992</v>
      </c>
      <c r="C56" s="134">
        <v>20.619461281</v>
      </c>
      <c r="D56" s="134">
        <v>16.535545037999999</v>
      </c>
      <c r="E56" s="134">
        <v>0.29989573559999999</v>
      </c>
      <c r="F56" s="134">
        <v>6.4624501629999997</v>
      </c>
      <c r="G56" s="113" t="s">
        <v>126</v>
      </c>
      <c r="H56" s="134">
        <v>10.585453813999999</v>
      </c>
      <c r="I56" s="134">
        <v>4.6793703199000003</v>
      </c>
      <c r="J56" s="134">
        <v>7.3335048294999998</v>
      </c>
      <c r="K56" s="134">
        <v>14.479663176000001</v>
      </c>
      <c r="L56" s="113" t="s">
        <v>126</v>
      </c>
      <c r="M56" s="134">
        <v>10.85792329</v>
      </c>
      <c r="N56" s="133">
        <f t="shared" si="16"/>
        <v>100.0000000007</v>
      </c>
    </row>
    <row r="57" spans="1:14" s="85" customFormat="1" ht="15" customHeight="1">
      <c r="A57" s="104" t="s">
        <v>60</v>
      </c>
      <c r="B57" s="134">
        <v>8.1675092666999998</v>
      </c>
      <c r="C57" s="134">
        <v>19.881582512000001</v>
      </c>
      <c r="D57" s="134">
        <v>18.574424855</v>
      </c>
      <c r="E57" s="134">
        <v>1.6607413788000001</v>
      </c>
      <c r="F57" s="134">
        <v>7.4239267760000001</v>
      </c>
      <c r="G57" s="113" t="s">
        <v>126</v>
      </c>
      <c r="H57" s="134">
        <v>5.7635396174000002</v>
      </c>
      <c r="I57" s="134">
        <v>4.6741980048</v>
      </c>
      <c r="J57" s="134">
        <v>7.6250981403000004</v>
      </c>
      <c r="K57" s="134">
        <v>14.548724452</v>
      </c>
      <c r="L57" s="113" t="s">
        <v>126</v>
      </c>
      <c r="M57" s="134">
        <v>11.680254997</v>
      </c>
      <c r="N57" s="133">
        <f t="shared" ref="N57" si="17">SUM(B57:M57)</f>
        <v>100.00000000000001</v>
      </c>
    </row>
    <row r="58" spans="1:14" ht="30" customHeight="1">
      <c r="A58" s="22" t="s">
        <v>25</v>
      </c>
      <c r="B58"/>
      <c r="C58"/>
      <c r="D58"/>
      <c r="E58"/>
      <c r="F58"/>
      <c r="G58"/>
      <c r="H58"/>
      <c r="I58"/>
      <c r="J58"/>
      <c r="K58"/>
      <c r="L58"/>
      <c r="M58"/>
    </row>
    <row r="59" spans="1:14" ht="45" customHeight="1">
      <c r="A59" s="33" t="s">
        <v>14</v>
      </c>
      <c r="B59" s="23" t="s">
        <v>15</v>
      </c>
      <c r="C59" s="23" t="s">
        <v>123</v>
      </c>
      <c r="D59" s="24" t="s">
        <v>16</v>
      </c>
      <c r="E59" s="24" t="s">
        <v>122</v>
      </c>
      <c r="F59" s="24" t="s">
        <v>18</v>
      </c>
      <c r="G59" s="24" t="s">
        <v>19</v>
      </c>
      <c r="H59" s="24" t="s">
        <v>20</v>
      </c>
      <c r="I59" s="24" t="s">
        <v>21</v>
      </c>
      <c r="J59" s="24" t="s">
        <v>22</v>
      </c>
      <c r="K59" s="24" t="s">
        <v>23</v>
      </c>
      <c r="L59" s="24" t="s">
        <v>24</v>
      </c>
      <c r="M59" s="24" t="s">
        <v>124</v>
      </c>
      <c r="N59" s="34" t="s">
        <v>2</v>
      </c>
    </row>
    <row r="60" spans="1:14" s="84" customFormat="1" ht="15" customHeight="1">
      <c r="A60" s="111" t="s">
        <v>27</v>
      </c>
      <c r="B60" s="118" t="s">
        <v>1</v>
      </c>
      <c r="C60" s="118" t="s">
        <v>1</v>
      </c>
      <c r="D60" s="118" t="s">
        <v>1</v>
      </c>
      <c r="E60" s="118" t="s">
        <v>1</v>
      </c>
      <c r="F60" s="118" t="s">
        <v>1</v>
      </c>
      <c r="G60" s="118" t="s">
        <v>1</v>
      </c>
      <c r="H60" s="118" t="s">
        <v>1</v>
      </c>
      <c r="I60" s="118" t="s">
        <v>1</v>
      </c>
      <c r="J60" s="118" t="s">
        <v>1</v>
      </c>
      <c r="K60" s="118" t="s">
        <v>1</v>
      </c>
      <c r="L60" s="118" t="s">
        <v>1</v>
      </c>
      <c r="M60" s="118" t="s">
        <v>1</v>
      </c>
      <c r="N60" s="119" t="s">
        <v>1</v>
      </c>
    </row>
    <row r="61" spans="1:14" s="84" customFormat="1" ht="15" customHeight="1">
      <c r="A61" s="111" t="s">
        <v>28</v>
      </c>
      <c r="B61" s="120">
        <f>((B45-B44)/B44)*100</f>
        <v>-3.897185392646263</v>
      </c>
      <c r="C61" s="120">
        <f>((C45-C44)/C44)*100</f>
        <v>-3.3839134987021056</v>
      </c>
      <c r="D61" s="120">
        <f t="shared" ref="D61:N61" si="18">((D45-D44)/D44)*100</f>
        <v>1.6663014805197476</v>
      </c>
      <c r="E61" s="120" t="s">
        <v>41</v>
      </c>
      <c r="F61" s="120">
        <f t="shared" si="18"/>
        <v>-1.6978468970783298</v>
      </c>
      <c r="G61" s="120" t="s">
        <v>41</v>
      </c>
      <c r="H61" s="120">
        <f t="shared" si="18"/>
        <v>2.813979413788799</v>
      </c>
      <c r="I61" s="120">
        <f t="shared" si="18"/>
        <v>27.494324618510007</v>
      </c>
      <c r="J61" s="120">
        <f t="shared" si="18"/>
        <v>-1.2197633120673952</v>
      </c>
      <c r="K61" s="120">
        <f t="shared" si="18"/>
        <v>0.3578391937437696</v>
      </c>
      <c r="L61" s="120" t="s">
        <v>41</v>
      </c>
      <c r="M61" s="120">
        <f t="shared" si="18"/>
        <v>2.2064087651354312</v>
      </c>
      <c r="N61" s="121">
        <f t="shared" si="18"/>
        <v>7.000124924161354E-10</v>
      </c>
    </row>
    <row r="62" spans="1:14" s="84" customFormat="1" ht="15" customHeight="1">
      <c r="A62" s="111" t="s">
        <v>29</v>
      </c>
      <c r="B62" s="120">
        <f t="shared" ref="B62:B73" si="19">((B46-B45)/B45)*100</f>
        <v>-0.77580829096989956</v>
      </c>
      <c r="C62" s="120">
        <f t="shared" ref="C62" si="20">((C46-C45)/C45)*100</f>
        <v>-4.9226120379955063</v>
      </c>
      <c r="D62" s="120">
        <f t="shared" ref="D62:E73" si="21">((D46-D45)/D45)*100</f>
        <v>-5.8404692968638203</v>
      </c>
      <c r="E62" s="120" t="s">
        <v>41</v>
      </c>
      <c r="F62" s="120">
        <f t="shared" ref="F62:F73" si="22">((F46-F45)/F45)*100</f>
        <v>9.9972452294886818</v>
      </c>
      <c r="G62" s="120" t="s">
        <v>41</v>
      </c>
      <c r="H62" s="120">
        <f t="shared" ref="H62:K73" si="23">((H46-H45)/H45)*100</f>
        <v>0.31771784077610127</v>
      </c>
      <c r="I62" s="120">
        <f t="shared" si="23"/>
        <v>-1.0135491951430984</v>
      </c>
      <c r="J62" s="120">
        <f t="shared" si="23"/>
        <v>-1.7947953915832211</v>
      </c>
      <c r="K62" s="120">
        <f t="shared" si="23"/>
        <v>-4.9168689195791941</v>
      </c>
      <c r="L62" s="120" t="s">
        <v>41</v>
      </c>
      <c r="M62" s="120">
        <f t="shared" ref="M62:N73" si="24">((M46-M45)/M45)*100</f>
        <v>37.304294647390691</v>
      </c>
      <c r="N62" s="121">
        <f t="shared" si="24"/>
        <v>-8.0001427704141157E-10</v>
      </c>
    </row>
    <row r="63" spans="1:14" s="84" customFormat="1" ht="15" customHeight="1">
      <c r="A63" s="111" t="s">
        <v>30</v>
      </c>
      <c r="B63" s="120">
        <f t="shared" si="19"/>
        <v>11.395910004520404</v>
      </c>
      <c r="C63" s="120">
        <f t="shared" ref="C63" si="25">((C47-C46)/C46)*100</f>
        <v>-0.19347409935382245</v>
      </c>
      <c r="D63" s="120">
        <f t="shared" si="21"/>
        <v>-5.9967570100132805</v>
      </c>
      <c r="E63" s="120" t="s">
        <v>41</v>
      </c>
      <c r="F63" s="120">
        <f t="shared" si="22"/>
        <v>-6.1459864686101655</v>
      </c>
      <c r="G63" s="120" t="s">
        <v>41</v>
      </c>
      <c r="H63" s="120">
        <f t="shared" si="23"/>
        <v>-7.8959954212440993</v>
      </c>
      <c r="I63" s="120">
        <f t="shared" si="23"/>
        <v>-3.5066100387729766</v>
      </c>
      <c r="J63" s="120">
        <f t="shared" si="23"/>
        <v>1.5530814121361538</v>
      </c>
      <c r="K63" s="120">
        <f t="shared" si="23"/>
        <v>-5.3507868089027637</v>
      </c>
      <c r="L63" s="120" t="s">
        <v>41</v>
      </c>
      <c r="M63" s="120">
        <f t="shared" si="24"/>
        <v>20.933436784765018</v>
      </c>
      <c r="N63" s="121">
        <f t="shared" si="24"/>
        <v>1.9997514755252257E-10</v>
      </c>
    </row>
    <row r="64" spans="1:14" s="84" customFormat="1" ht="15" customHeight="1">
      <c r="A64" s="111" t="s">
        <v>31</v>
      </c>
      <c r="B64" s="120">
        <f t="shared" si="19"/>
        <v>30.860281866052798</v>
      </c>
      <c r="C64" s="120">
        <f t="shared" ref="C64" si="26">((C48-C47)/C47)*100</f>
        <v>-4.2104479695946138</v>
      </c>
      <c r="D64" s="120">
        <f t="shared" si="21"/>
        <v>4.5948142780477381</v>
      </c>
      <c r="E64" s="120" t="s">
        <v>41</v>
      </c>
      <c r="F64" s="120">
        <f t="shared" si="22"/>
        <v>-4.23880265318195</v>
      </c>
      <c r="G64" s="120" t="s">
        <v>41</v>
      </c>
      <c r="H64" s="120">
        <f t="shared" si="23"/>
        <v>6.787780503149027</v>
      </c>
      <c r="I64" s="120">
        <f t="shared" si="23"/>
        <v>15.588919968818921</v>
      </c>
      <c r="J64" s="120">
        <f t="shared" si="23"/>
        <v>-2.1740620469560095</v>
      </c>
      <c r="K64" s="120">
        <f t="shared" si="23"/>
        <v>4.9380619064920559</v>
      </c>
      <c r="L64" s="120" t="s">
        <v>41</v>
      </c>
      <c r="M64" s="120">
        <f t="shared" si="24"/>
        <v>-27.58045704229276</v>
      </c>
      <c r="N64" s="121">
        <f t="shared" si="24"/>
        <v>-3.0000535389232954E-10</v>
      </c>
    </row>
    <row r="65" spans="1:14" s="84" customFormat="1" ht="15" customHeight="1">
      <c r="A65" s="111" t="s">
        <v>32</v>
      </c>
      <c r="B65" s="120">
        <f t="shared" si="19"/>
        <v>-0.76066135365845622</v>
      </c>
      <c r="C65" s="120">
        <f t="shared" ref="C65" si="27">((C49-C48)/C48)*100</f>
        <v>-1.5547977070888666E-2</v>
      </c>
      <c r="D65" s="120">
        <f t="shared" si="21"/>
        <v>4.6638539610896066</v>
      </c>
      <c r="E65" s="120" t="s">
        <v>41</v>
      </c>
      <c r="F65" s="120">
        <f t="shared" si="22"/>
        <v>7.5844481197688358</v>
      </c>
      <c r="G65" s="120" t="s">
        <v>41</v>
      </c>
      <c r="H65" s="120">
        <f t="shared" si="23"/>
        <v>-8.2594261845348882</v>
      </c>
      <c r="I65" s="120">
        <f t="shared" si="23"/>
        <v>10.75389002650796</v>
      </c>
      <c r="J65" s="120">
        <f t="shared" si="23"/>
        <v>12.218592676645985</v>
      </c>
      <c r="K65" s="120">
        <f t="shared" si="23"/>
        <v>-4.4809988814916561</v>
      </c>
      <c r="L65" s="120" t="s">
        <v>41</v>
      </c>
      <c r="M65" s="120">
        <f t="shared" si="24"/>
        <v>-13.063496112097575</v>
      </c>
      <c r="N65" s="121">
        <f t="shared" si="24"/>
        <v>2.0001778011686827E-10</v>
      </c>
    </row>
    <row r="66" spans="1:14" s="84" customFormat="1" ht="15" customHeight="1">
      <c r="A66" s="111" t="s">
        <v>33</v>
      </c>
      <c r="B66" s="120">
        <f t="shared" si="19"/>
        <v>-4.0639541077121493</v>
      </c>
      <c r="C66" s="120">
        <f t="shared" ref="C66" si="28">((C50-C49)/C49)*100</f>
        <v>-2.1416212446666116</v>
      </c>
      <c r="D66" s="120">
        <f t="shared" si="21"/>
        <v>-3.7552437306315056</v>
      </c>
      <c r="E66" s="120" t="s">
        <v>41</v>
      </c>
      <c r="F66" s="120">
        <f t="shared" si="22"/>
        <v>-0.36276698902614174</v>
      </c>
      <c r="G66" s="120" t="s">
        <v>41</v>
      </c>
      <c r="H66" s="120">
        <f t="shared" si="23"/>
        <v>8.5917451590149785</v>
      </c>
      <c r="I66" s="120">
        <f t="shared" si="23"/>
        <v>5.981425945255701</v>
      </c>
      <c r="J66" s="120">
        <f t="shared" si="23"/>
        <v>-8.8457194919646902</v>
      </c>
      <c r="K66" s="120">
        <f t="shared" si="23"/>
        <v>2.798474628958215</v>
      </c>
      <c r="L66" s="120" t="s">
        <v>41</v>
      </c>
      <c r="M66" s="120">
        <f t="shared" si="24"/>
        <v>15.240239176478621</v>
      </c>
      <c r="N66" s="121">
        <f t="shared" si="24"/>
        <v>-3.000053538926295E-10</v>
      </c>
    </row>
    <row r="67" spans="1:14" s="84" customFormat="1" ht="15" customHeight="1">
      <c r="A67" s="111" t="s">
        <v>34</v>
      </c>
      <c r="B67" s="120">
        <f t="shared" si="19"/>
        <v>-12.051595568476001</v>
      </c>
      <c r="C67" s="120">
        <f t="shared" ref="C67" si="29">((C51-C50)/C50)*100</f>
        <v>0.47302331645675144</v>
      </c>
      <c r="D67" s="120">
        <f t="shared" si="21"/>
        <v>-0.65550504666656351</v>
      </c>
      <c r="E67" s="120" t="s">
        <v>41</v>
      </c>
      <c r="F67" s="120">
        <f t="shared" si="22"/>
        <v>0.51368939992413298</v>
      </c>
      <c r="G67" s="120" t="s">
        <v>41</v>
      </c>
      <c r="H67" s="120">
        <f t="shared" si="23"/>
        <v>2.6728511593507398</v>
      </c>
      <c r="I67" s="120">
        <f t="shared" si="23"/>
        <v>0.71444872596658082</v>
      </c>
      <c r="J67" s="120">
        <f t="shared" si="23"/>
        <v>5.7946881556629437</v>
      </c>
      <c r="K67" s="120">
        <f t="shared" si="23"/>
        <v>3.3102953016032082</v>
      </c>
      <c r="L67" s="120" t="s">
        <v>41</v>
      </c>
      <c r="M67" s="120">
        <f t="shared" si="24"/>
        <v>1.0070712757368918</v>
      </c>
      <c r="N67" s="121">
        <f t="shared" si="24"/>
        <v>3.0000535389352952E-10</v>
      </c>
    </row>
    <row r="68" spans="1:14" s="84" customFormat="1" ht="15" customHeight="1">
      <c r="A68" s="111" t="s">
        <v>35</v>
      </c>
      <c r="B68" s="120">
        <f t="shared" si="19"/>
        <v>-7.5282281092166379</v>
      </c>
      <c r="C68" s="120">
        <f t="shared" ref="C68" si="30">((C52-C51)/C51)*100</f>
        <v>-7.3983952241125985</v>
      </c>
      <c r="D68" s="120">
        <f t="shared" si="21"/>
        <v>-3.3660707720431513</v>
      </c>
      <c r="E68" s="120" t="s">
        <v>41</v>
      </c>
      <c r="F68" s="120">
        <f t="shared" si="22"/>
        <v>-1.5771575284180988</v>
      </c>
      <c r="G68" s="120" t="s">
        <v>41</v>
      </c>
      <c r="H68" s="120">
        <f t="shared" si="23"/>
        <v>-5.693855694638243</v>
      </c>
      <c r="I68" s="120">
        <f t="shared" si="23"/>
        <v>-3.8366781867713584</v>
      </c>
      <c r="J68" s="120">
        <f t="shared" si="23"/>
        <v>-2.9581158196389561</v>
      </c>
      <c r="K68" s="120">
        <f t="shared" si="23"/>
        <v>-6.7246564986828652</v>
      </c>
      <c r="L68" s="120" t="s">
        <v>41</v>
      </c>
      <c r="M68" s="120">
        <f t="shared" si="24"/>
        <v>52.602485967428613</v>
      </c>
      <c r="N68" s="121">
        <f t="shared" si="24"/>
        <v>3.9999292766879085E-10</v>
      </c>
    </row>
    <row r="69" spans="1:14" s="84" customFormat="1" ht="15" customHeight="1">
      <c r="A69" s="115" t="s">
        <v>36</v>
      </c>
      <c r="B69" s="120">
        <f t="shared" si="19"/>
        <v>6.3031583272834641</v>
      </c>
      <c r="C69" s="120">
        <f t="shared" ref="C69" si="31">((C53-C52)/C52)*100</f>
        <v>-0.43184808100806904</v>
      </c>
      <c r="D69" s="120">
        <f t="shared" si="21"/>
        <v>6.9576727788267041</v>
      </c>
      <c r="E69" s="120" t="s">
        <v>41</v>
      </c>
      <c r="F69" s="120">
        <f t="shared" si="22"/>
        <v>-9.3259658334232132</v>
      </c>
      <c r="G69" s="120" t="s">
        <v>41</v>
      </c>
      <c r="H69" s="120">
        <f t="shared" si="23"/>
        <v>-11.673951618447873</v>
      </c>
      <c r="I69" s="120">
        <f t="shared" si="23"/>
        <v>-9.0717725667545608</v>
      </c>
      <c r="J69" s="120">
        <f t="shared" si="23"/>
        <v>-9.8553159099649257</v>
      </c>
      <c r="K69" s="120">
        <f t="shared" si="23"/>
        <v>-6.9716754354168238</v>
      </c>
      <c r="L69" s="120" t="s">
        <v>41</v>
      </c>
      <c r="M69" s="120">
        <f t="shared" si="24"/>
        <v>11.660821534735314</v>
      </c>
      <c r="N69" s="121">
        <f t="shared" si="24"/>
        <v>-6.999982815586204E-10</v>
      </c>
    </row>
    <row r="70" spans="1:14" s="84" customFormat="1" ht="15" customHeight="1">
      <c r="A70" s="115" t="s">
        <v>37</v>
      </c>
      <c r="B70" s="120">
        <f t="shared" si="19"/>
        <v>2.9843660114686883</v>
      </c>
      <c r="C70" s="120">
        <f>((C54-C53)/C53)*100</f>
        <v>0.95941398138920719</v>
      </c>
      <c r="D70" s="120">
        <f t="shared" si="21"/>
        <v>10.435542577970439</v>
      </c>
      <c r="E70" s="120" t="s">
        <v>41</v>
      </c>
      <c r="F70" s="120">
        <f t="shared" si="22"/>
        <v>-3.7396940756799704</v>
      </c>
      <c r="G70" s="120" t="s">
        <v>41</v>
      </c>
      <c r="H70" s="120">
        <f t="shared" si="23"/>
        <v>9.9563279078851856</v>
      </c>
      <c r="I70" s="120">
        <f t="shared" si="23"/>
        <v>16.933103249451044</v>
      </c>
      <c r="J70" s="120">
        <f t="shared" si="23"/>
        <v>20.59585308773768</v>
      </c>
      <c r="K70" s="120">
        <f t="shared" si="23"/>
        <v>8.7018069620084955</v>
      </c>
      <c r="L70" s="120" t="s">
        <v>41</v>
      </c>
      <c r="M70" s="120">
        <f t="shared" si="24"/>
        <v>-37.374109633526885</v>
      </c>
      <c r="N70" s="121">
        <f t="shared" si="24"/>
        <v>-1.9998935840763776E-10</v>
      </c>
    </row>
    <row r="71" spans="1:14" s="85" customFormat="1" ht="15" customHeight="1">
      <c r="A71" s="104" t="s">
        <v>53</v>
      </c>
      <c r="B71" s="122">
        <f t="shared" si="19"/>
        <v>-3.1530297989490732</v>
      </c>
      <c r="C71" s="122">
        <f>((C55-C54)/C54)*100</f>
        <v>-1.7352593141755464</v>
      </c>
      <c r="D71" s="122">
        <f t="shared" si="21"/>
        <v>-22.583381844658849</v>
      </c>
      <c r="E71" s="120" t="s">
        <v>41</v>
      </c>
      <c r="F71" s="122">
        <f t="shared" si="22"/>
        <v>-2.5647058197499604</v>
      </c>
      <c r="G71" s="122" t="s">
        <v>41</v>
      </c>
      <c r="H71" s="122">
        <f t="shared" si="23"/>
        <v>88.185721670663924</v>
      </c>
      <c r="I71" s="122">
        <f t="shared" si="23"/>
        <v>5.040690114217405</v>
      </c>
      <c r="J71" s="122">
        <f t="shared" si="23"/>
        <v>4.4031849221193013</v>
      </c>
      <c r="K71" s="122">
        <f t="shared" si="23"/>
        <v>1.3418318663892726E-2</v>
      </c>
      <c r="L71" s="122" t="s">
        <v>41</v>
      </c>
      <c r="M71" s="122">
        <f t="shared" si="24"/>
        <v>1.5391122134274615</v>
      </c>
      <c r="N71" s="123">
        <f t="shared" si="24"/>
        <v>1.9998935840803776E-10</v>
      </c>
    </row>
    <row r="72" spans="1:14" s="85" customFormat="1" ht="15" customHeight="1">
      <c r="A72" s="104" t="s">
        <v>54</v>
      </c>
      <c r="B72" s="122">
        <f t="shared" si="19"/>
        <v>-5.6772251012331196</v>
      </c>
      <c r="C72" s="122">
        <f>((C56-C55)/C55)*100</f>
        <v>1.1106321224734075</v>
      </c>
      <c r="D72" s="122">
        <f t="shared" si="21"/>
        <v>-3.4724004630583076</v>
      </c>
      <c r="E72" s="120" t="s">
        <v>41</v>
      </c>
      <c r="F72" s="122">
        <f t="shared" si="22"/>
        <v>15.162880250748012</v>
      </c>
      <c r="G72" s="122" t="s">
        <v>41</v>
      </c>
      <c r="H72" s="122">
        <f t="shared" si="23"/>
        <v>-2.9144070490175924</v>
      </c>
      <c r="I72" s="122">
        <f t="shared" si="23"/>
        <v>16.081569870497269</v>
      </c>
      <c r="J72" s="122">
        <f t="shared" si="23"/>
        <v>-5.9264990246450582</v>
      </c>
      <c r="K72" s="122">
        <f t="shared" si="23"/>
        <v>-6.1955516986576464</v>
      </c>
      <c r="L72" s="122" t="s">
        <v>41</v>
      </c>
      <c r="M72" s="122">
        <f t="shared" si="24"/>
        <v>7.9084876072738393</v>
      </c>
      <c r="N72" s="123">
        <f t="shared" si="24"/>
        <v>1.0000036354570498E-9</v>
      </c>
    </row>
    <row r="73" spans="1:14" s="85" customFormat="1" ht="15" customHeight="1">
      <c r="A73" s="104" t="s">
        <v>60</v>
      </c>
      <c r="B73" s="122">
        <f t="shared" si="19"/>
        <v>0.25503370060468938</v>
      </c>
      <c r="C73" s="122">
        <f>((C57-C56)/C56)*100</f>
        <v>-3.5785550308238343</v>
      </c>
      <c r="D73" s="122">
        <f t="shared" si="21"/>
        <v>12.330284924473268</v>
      </c>
      <c r="E73" s="120">
        <f t="shared" si="21"/>
        <v>453.77292227158972</v>
      </c>
      <c r="F73" s="122">
        <f t="shared" si="22"/>
        <v>14.877895979837829</v>
      </c>
      <c r="G73" s="122" t="s">
        <v>41</v>
      </c>
      <c r="H73" s="122">
        <f t="shared" si="23"/>
        <v>-45.55226711416644</v>
      </c>
      <c r="I73" s="122">
        <f t="shared" si="23"/>
        <v>-0.11053442549746316</v>
      </c>
      <c r="J73" s="122">
        <f t="shared" si="23"/>
        <v>3.9761794337003464</v>
      </c>
      <c r="K73" s="122">
        <f t="shared" si="23"/>
        <v>0.47695360838550577</v>
      </c>
      <c r="L73" s="122" t="s">
        <v>41</v>
      </c>
      <c r="M73" s="122">
        <f t="shared" si="24"/>
        <v>7.573563424944771</v>
      </c>
      <c r="N73" s="123">
        <f t="shared" si="24"/>
        <v>-6.9998407070180529E-10</v>
      </c>
    </row>
    <row r="74" spans="1:14" ht="18.75" customHeight="1">
      <c r="A74" s="12" t="s">
        <v>38</v>
      </c>
      <c r="B74" s="13"/>
      <c r="C74" s="13"/>
      <c r="D74" s="13"/>
      <c r="E74" s="13"/>
      <c r="F74" s="13"/>
      <c r="G74" s="13"/>
      <c r="H74" s="13"/>
    </row>
    <row r="75" spans="1:14" ht="12" customHeight="1">
      <c r="A75" s="14" t="s">
        <v>125</v>
      </c>
      <c r="B75" s="13"/>
      <c r="C75" s="13"/>
      <c r="D75" s="13"/>
      <c r="E75" s="13"/>
      <c r="F75" s="13"/>
      <c r="G75" s="13"/>
      <c r="H75" s="13"/>
    </row>
    <row r="76" spans="1:14" ht="12" customHeight="1">
      <c r="A76" s="14" t="s">
        <v>39</v>
      </c>
      <c r="B76" s="13"/>
      <c r="C76" s="13"/>
      <c r="D76" s="13"/>
      <c r="E76" s="13"/>
      <c r="F76" s="13"/>
      <c r="G76" s="13"/>
      <c r="H76" s="13"/>
    </row>
    <row r="77" spans="1:14" ht="12" customHeight="1">
      <c r="A77" s="12" t="s">
        <v>0</v>
      </c>
      <c r="B77" s="13"/>
      <c r="C77" s="13"/>
      <c r="D77" s="13"/>
      <c r="E77" s="13"/>
      <c r="F77" s="13"/>
      <c r="G77" s="13"/>
      <c r="H77" s="13"/>
    </row>
    <row r="78" spans="1:14" s="48" customFormat="1" ht="30" customHeight="1">
      <c r="A78" s="47" t="s">
        <v>63</v>
      </c>
      <c r="B78" s="47"/>
      <c r="C78" s="47"/>
      <c r="D78" s="47"/>
      <c r="E78" s="47"/>
      <c r="F78" s="47"/>
      <c r="G78" s="47"/>
      <c r="H78"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D96"/>
  <sheetViews>
    <sheetView showGridLines="0" zoomScaleNormal="100" zoomScaleSheetLayoutView="90" workbookViewId="0">
      <pane xSplit="1" topLeftCell="B1" activePane="topRight" state="frozen"/>
      <selection activeCell="M15" sqref="M15"/>
      <selection pane="topRight"/>
    </sheetView>
  </sheetViews>
  <sheetFormatPr defaultColWidth="0" defaultRowHeight="13.2"/>
  <cols>
    <col min="1" max="1" width="16.77734375" customWidth="1"/>
    <col min="2" max="14" width="18.77734375" customWidth="1"/>
    <col min="15" max="15" width="8.88671875" hidden="1"/>
    <col min="16" max="16" width="27.109375" hidden="1"/>
  </cols>
  <sheetData>
    <row r="1" spans="1:16" s="69" customFormat="1" ht="15" hidden="1" customHeight="1">
      <c r="A1" s="67" t="s">
        <v>94</v>
      </c>
      <c r="B1" s="68"/>
      <c r="C1" s="68"/>
      <c r="D1" s="68"/>
      <c r="E1" s="68"/>
      <c r="F1" s="68"/>
      <c r="G1" s="68"/>
      <c r="H1" s="68"/>
      <c r="I1" s="67"/>
      <c r="J1" s="67"/>
      <c r="K1" s="67"/>
      <c r="L1" s="67"/>
      <c r="M1" s="67"/>
      <c r="N1" s="67"/>
      <c r="O1" s="67"/>
      <c r="P1" s="67"/>
    </row>
    <row r="2" spans="1:16" ht="24" customHeight="1">
      <c r="A2" s="166" t="s">
        <v>13</v>
      </c>
      <c r="B2" s="166"/>
      <c r="C2" s="31"/>
      <c r="D2" s="11"/>
      <c r="E2" s="11"/>
      <c r="F2" s="11"/>
      <c r="G2" s="11"/>
      <c r="H2" s="11"/>
      <c r="I2" s="11"/>
      <c r="J2" s="11"/>
      <c r="K2" s="11"/>
      <c r="L2" s="11"/>
      <c r="M2" s="11"/>
      <c r="N2" s="11"/>
      <c r="O2" s="11"/>
      <c r="P2" s="11"/>
    </row>
    <row r="3" spans="1:16" s="80" customFormat="1" ht="20.25" customHeight="1">
      <c r="A3" s="75" t="s">
        <v>120</v>
      </c>
      <c r="B3" s="77"/>
      <c r="C3" s="77"/>
      <c r="D3" s="77"/>
      <c r="E3" s="77"/>
      <c r="F3" s="77"/>
      <c r="G3" s="77"/>
      <c r="H3" s="77"/>
      <c r="I3" s="48"/>
      <c r="J3" s="48"/>
      <c r="K3" s="48"/>
      <c r="L3" s="48"/>
      <c r="M3" s="48"/>
      <c r="N3" s="48"/>
      <c r="O3" s="48"/>
      <c r="P3" s="48"/>
    </row>
    <row r="4" spans="1:16" s="86" customFormat="1" ht="20.25" customHeight="1">
      <c r="A4" s="81" t="s">
        <v>64</v>
      </c>
      <c r="B4" s="43"/>
      <c r="C4" s="43"/>
      <c r="D4" s="43"/>
      <c r="E4" s="43"/>
      <c r="F4" s="43"/>
      <c r="G4" s="43"/>
      <c r="H4" s="43"/>
      <c r="I4" s="79"/>
      <c r="J4" s="79"/>
      <c r="K4" s="79"/>
      <c r="L4" s="79"/>
      <c r="M4" s="79"/>
      <c r="N4" s="79"/>
      <c r="O4" s="79"/>
      <c r="P4" s="79"/>
    </row>
    <row r="5" spans="1:16"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c r="O5" s="1"/>
      <c r="P5" s="1"/>
    </row>
    <row r="6" spans="1:16" s="66" customFormat="1" ht="15" customHeight="1">
      <c r="A6" s="111" t="s">
        <v>27</v>
      </c>
      <c r="B6" s="112">
        <v>9140468</v>
      </c>
      <c r="C6" s="112">
        <v>32283489</v>
      </c>
      <c r="D6" s="112">
        <v>15847824.517000001</v>
      </c>
      <c r="E6" s="112">
        <v>1331874</v>
      </c>
      <c r="F6" s="112">
        <v>3778743.0460999999</v>
      </c>
      <c r="G6" s="113">
        <v>6909756.4369000001</v>
      </c>
      <c r="H6" s="112">
        <v>2608089</v>
      </c>
      <c r="I6" s="112">
        <v>10034823</v>
      </c>
      <c r="J6" s="112">
        <v>3042277</v>
      </c>
      <c r="K6" s="112">
        <v>9819585</v>
      </c>
      <c r="L6" s="112">
        <v>24127625</v>
      </c>
      <c r="M6" s="113" t="s">
        <v>93</v>
      </c>
      <c r="N6" s="114">
        <f t="shared" ref="N6:N18" si="0">SUM(B6:M6)</f>
        <v>118924554</v>
      </c>
      <c r="O6" s="84"/>
      <c r="P6" s="84"/>
    </row>
    <row r="7" spans="1:16" s="66" customFormat="1" ht="15" customHeight="1">
      <c r="A7" s="111" t="s">
        <v>28</v>
      </c>
      <c r="B7" s="112">
        <v>15981700</v>
      </c>
      <c r="C7" s="112">
        <v>33982911</v>
      </c>
      <c r="D7" s="112">
        <v>17806728.473000001</v>
      </c>
      <c r="E7" s="112">
        <v>1529464</v>
      </c>
      <c r="F7" s="112">
        <v>3520926.5172000001</v>
      </c>
      <c r="G7" s="113">
        <v>6735560.0100999996</v>
      </c>
      <c r="H7" s="112">
        <v>3063955</v>
      </c>
      <c r="I7" s="112">
        <v>9956417</v>
      </c>
      <c r="J7" s="112">
        <v>4180486</v>
      </c>
      <c r="K7" s="112">
        <v>26164785</v>
      </c>
      <c r="L7" s="112">
        <v>12369915</v>
      </c>
      <c r="M7" s="113" t="s">
        <v>93</v>
      </c>
      <c r="N7" s="114">
        <f t="shared" si="0"/>
        <v>135292848.00029999</v>
      </c>
      <c r="O7" s="84"/>
      <c r="P7" s="84"/>
    </row>
    <row r="8" spans="1:16" s="66" customFormat="1" ht="15" customHeight="1">
      <c r="A8" s="111" t="s">
        <v>29</v>
      </c>
      <c r="B8" s="112">
        <v>8536206</v>
      </c>
      <c r="C8" s="112">
        <v>31727031</v>
      </c>
      <c r="D8" s="112">
        <v>14956288.137</v>
      </c>
      <c r="E8" s="112">
        <v>1563023</v>
      </c>
      <c r="F8" s="112">
        <v>2895808</v>
      </c>
      <c r="G8" s="113">
        <v>5516644.8625999996</v>
      </c>
      <c r="H8" s="112">
        <v>3165815</v>
      </c>
      <c r="I8" s="112">
        <v>9662674</v>
      </c>
      <c r="J8" s="112">
        <v>3616666</v>
      </c>
      <c r="K8" s="112">
        <v>17805938</v>
      </c>
      <c r="L8" s="112">
        <v>5686460</v>
      </c>
      <c r="M8" s="113">
        <v>1537969</v>
      </c>
      <c r="N8" s="114">
        <f t="shared" si="0"/>
        <v>106670522.99959999</v>
      </c>
      <c r="O8" s="84"/>
      <c r="P8" s="84"/>
    </row>
    <row r="9" spans="1:16" s="66" customFormat="1" ht="15" customHeight="1">
      <c r="A9" s="111" t="s">
        <v>30</v>
      </c>
      <c r="B9" s="112">
        <v>13443376</v>
      </c>
      <c r="C9" s="112">
        <v>42027759</v>
      </c>
      <c r="D9" s="112">
        <v>19536276.581999999</v>
      </c>
      <c r="E9" s="112">
        <v>1524308</v>
      </c>
      <c r="F9" s="112">
        <v>3292227.7187999999</v>
      </c>
      <c r="G9" s="113">
        <v>8115127.6990999999</v>
      </c>
      <c r="H9" s="112">
        <v>3097847</v>
      </c>
      <c r="I9" s="112">
        <v>11428117</v>
      </c>
      <c r="J9" s="112">
        <v>4244429</v>
      </c>
      <c r="K9" s="112">
        <v>27255171</v>
      </c>
      <c r="L9" s="112">
        <v>14306818</v>
      </c>
      <c r="M9" s="113" t="s">
        <v>93</v>
      </c>
      <c r="N9" s="114">
        <f t="shared" si="0"/>
        <v>148271456.99989998</v>
      </c>
      <c r="O9" s="84"/>
      <c r="P9" s="84"/>
    </row>
    <row r="10" spans="1:16" s="66" customFormat="1" ht="15" customHeight="1">
      <c r="A10" s="111" t="s">
        <v>31</v>
      </c>
      <c r="B10" s="112">
        <v>15422986</v>
      </c>
      <c r="C10" s="112">
        <v>44702218</v>
      </c>
      <c r="D10" s="112">
        <v>21124897</v>
      </c>
      <c r="E10" s="112">
        <v>1628004</v>
      </c>
      <c r="F10" s="112">
        <v>3506861</v>
      </c>
      <c r="G10" s="113">
        <v>10134531</v>
      </c>
      <c r="H10" s="112">
        <v>3706014</v>
      </c>
      <c r="I10" s="112">
        <v>11162955</v>
      </c>
      <c r="J10" s="112">
        <v>4549734</v>
      </c>
      <c r="K10" s="112">
        <v>16818150</v>
      </c>
      <c r="L10" s="112">
        <v>18791040</v>
      </c>
      <c r="M10" s="113">
        <v>3843372</v>
      </c>
      <c r="N10" s="114">
        <f t="shared" si="0"/>
        <v>155390762</v>
      </c>
      <c r="O10" s="84"/>
      <c r="P10" s="84"/>
    </row>
    <row r="11" spans="1:16" s="66" customFormat="1" ht="15" customHeight="1">
      <c r="A11" s="111" t="s">
        <v>32</v>
      </c>
      <c r="B11" s="112">
        <v>16765114</v>
      </c>
      <c r="C11" s="112">
        <v>40058134</v>
      </c>
      <c r="D11" s="112">
        <v>22113298</v>
      </c>
      <c r="E11" s="112">
        <v>1855942</v>
      </c>
      <c r="F11" s="112">
        <v>3700767</v>
      </c>
      <c r="G11" s="113">
        <v>10299108</v>
      </c>
      <c r="H11" s="112">
        <v>3243973</v>
      </c>
      <c r="I11" s="112">
        <v>11447838</v>
      </c>
      <c r="J11" s="112">
        <v>5300818</v>
      </c>
      <c r="K11" s="112">
        <v>18568420</v>
      </c>
      <c r="L11" s="112">
        <v>20868497</v>
      </c>
      <c r="M11" s="113">
        <v>13074149</v>
      </c>
      <c r="N11" s="114">
        <f t="shared" si="0"/>
        <v>167296058</v>
      </c>
      <c r="O11" s="84"/>
      <c r="P11" s="84"/>
    </row>
    <row r="12" spans="1:16" s="66" customFormat="1" ht="15" customHeight="1">
      <c r="A12" s="111" t="s">
        <v>33</v>
      </c>
      <c r="B12" s="112">
        <v>16361896</v>
      </c>
      <c r="C12" s="112">
        <v>46395198</v>
      </c>
      <c r="D12" s="112">
        <v>22980240</v>
      </c>
      <c r="E12" s="112">
        <v>1938350</v>
      </c>
      <c r="F12" s="112">
        <v>4092401</v>
      </c>
      <c r="G12" s="113">
        <v>12944118</v>
      </c>
      <c r="H12" s="112">
        <v>3677628</v>
      </c>
      <c r="I12" s="112">
        <v>10828284</v>
      </c>
      <c r="J12" s="112">
        <v>5438644</v>
      </c>
      <c r="K12" s="112">
        <v>16426746</v>
      </c>
      <c r="L12" s="112">
        <v>16731170</v>
      </c>
      <c r="M12" s="113">
        <v>10721109</v>
      </c>
      <c r="N12" s="114">
        <f t="shared" si="0"/>
        <v>168535784</v>
      </c>
      <c r="O12" s="84"/>
      <c r="P12" s="84"/>
    </row>
    <row r="13" spans="1:16" s="66" customFormat="1" ht="15" customHeight="1">
      <c r="A13" s="111" t="s">
        <v>34</v>
      </c>
      <c r="B13" s="112">
        <v>17968490</v>
      </c>
      <c r="C13" s="112">
        <v>50087312</v>
      </c>
      <c r="D13" s="112">
        <v>23533064</v>
      </c>
      <c r="E13" s="112">
        <v>2044049</v>
      </c>
      <c r="F13" s="112">
        <v>5111175</v>
      </c>
      <c r="G13" s="113">
        <v>5795402</v>
      </c>
      <c r="H13" s="112">
        <v>4159484</v>
      </c>
      <c r="I13" s="112">
        <v>12049941</v>
      </c>
      <c r="J13" s="112">
        <v>5866367</v>
      </c>
      <c r="K13" s="112">
        <v>17754885</v>
      </c>
      <c r="L13" s="112">
        <v>24244075</v>
      </c>
      <c r="M13" s="113">
        <v>10504476</v>
      </c>
      <c r="N13" s="114">
        <f t="shared" si="0"/>
        <v>179118720</v>
      </c>
      <c r="O13" s="84"/>
      <c r="P13" s="84"/>
    </row>
    <row r="14" spans="1:16" s="66" customFormat="1" ht="15" customHeight="1">
      <c r="A14" s="111" t="s">
        <v>35</v>
      </c>
      <c r="B14" s="112">
        <v>18349551</v>
      </c>
      <c r="C14" s="112">
        <v>53247212</v>
      </c>
      <c r="D14" s="112">
        <v>24977395.210999999</v>
      </c>
      <c r="E14" s="112">
        <v>1875587</v>
      </c>
      <c r="F14" s="112">
        <v>5099868.4119999995</v>
      </c>
      <c r="G14" s="113">
        <v>6242048.3765000002</v>
      </c>
      <c r="H14" s="112">
        <v>3844563</v>
      </c>
      <c r="I14" s="112">
        <v>12060753</v>
      </c>
      <c r="J14" s="112">
        <v>6196063</v>
      </c>
      <c r="K14" s="112">
        <v>17317078</v>
      </c>
      <c r="L14" s="112">
        <v>25742654</v>
      </c>
      <c r="M14" s="113">
        <v>10980835</v>
      </c>
      <c r="N14" s="114">
        <f t="shared" si="0"/>
        <v>185933607.99949998</v>
      </c>
      <c r="O14" s="84"/>
      <c r="P14" s="84"/>
    </row>
    <row r="15" spans="1:16" s="66" customFormat="1" ht="15" customHeight="1">
      <c r="A15" s="115" t="s">
        <v>36</v>
      </c>
      <c r="B15" s="112">
        <v>13958739</v>
      </c>
      <c r="C15" s="112">
        <v>60694117</v>
      </c>
      <c r="D15" s="112">
        <v>25274746.749000002</v>
      </c>
      <c r="E15" s="112">
        <v>2155089</v>
      </c>
      <c r="F15" s="112">
        <v>5215123.2512999997</v>
      </c>
      <c r="G15" s="113">
        <v>7100435.9994000001</v>
      </c>
      <c r="H15" s="112">
        <v>3705840</v>
      </c>
      <c r="I15" s="112">
        <v>13942062</v>
      </c>
      <c r="J15" s="112">
        <v>6517915</v>
      </c>
      <c r="K15" s="112">
        <v>19124280</v>
      </c>
      <c r="L15" s="112">
        <v>26877755</v>
      </c>
      <c r="M15" s="113">
        <v>12931692</v>
      </c>
      <c r="N15" s="114">
        <f t="shared" si="0"/>
        <v>197497794.99970001</v>
      </c>
      <c r="O15" s="84"/>
      <c r="P15" s="84"/>
    </row>
    <row r="16" spans="1:16" s="66" customFormat="1" ht="15" customHeight="1">
      <c r="A16" s="115" t="s">
        <v>37</v>
      </c>
      <c r="B16" s="112">
        <v>14583787</v>
      </c>
      <c r="C16" s="112">
        <v>66604919</v>
      </c>
      <c r="D16" s="112">
        <v>26173827.543000001</v>
      </c>
      <c r="E16" s="112">
        <v>1920809</v>
      </c>
      <c r="F16" s="112">
        <v>5158473.8536999999</v>
      </c>
      <c r="G16" s="113">
        <v>7353028.6036</v>
      </c>
      <c r="H16" s="112">
        <v>3973616</v>
      </c>
      <c r="I16" s="112">
        <v>12830319</v>
      </c>
      <c r="J16" s="112">
        <v>6467630</v>
      </c>
      <c r="K16" s="112">
        <v>19919748</v>
      </c>
      <c r="L16" s="112">
        <v>30054095</v>
      </c>
      <c r="M16" s="113">
        <v>11501255</v>
      </c>
      <c r="N16" s="114">
        <f t="shared" si="0"/>
        <v>206541508.00029999</v>
      </c>
      <c r="O16" s="84"/>
      <c r="P16" s="84"/>
    </row>
    <row r="17" spans="1:16" s="138" customFormat="1" ht="15" customHeight="1">
      <c r="A17" s="148" t="s">
        <v>96</v>
      </c>
      <c r="B17" s="116">
        <v>9775583</v>
      </c>
      <c r="C17" s="116">
        <v>70778089</v>
      </c>
      <c r="D17" s="116">
        <v>24042237.278999999</v>
      </c>
      <c r="E17" s="116">
        <v>1854689</v>
      </c>
      <c r="F17" s="116">
        <v>5639471.9325999999</v>
      </c>
      <c r="G17" s="113">
        <v>7328927.7882000003</v>
      </c>
      <c r="H17" s="116">
        <v>6711332</v>
      </c>
      <c r="I17" s="116">
        <v>14062378</v>
      </c>
      <c r="J17" s="116">
        <v>6523786</v>
      </c>
      <c r="K17" s="116">
        <v>20433000</v>
      </c>
      <c r="L17" s="116">
        <v>31475846</v>
      </c>
      <c r="M17" s="137">
        <v>11835598</v>
      </c>
      <c r="N17" s="114">
        <f t="shared" si="0"/>
        <v>210460937.99980003</v>
      </c>
      <c r="O17" s="85"/>
      <c r="P17" s="85"/>
    </row>
    <row r="18" spans="1:16" s="85" customFormat="1" ht="15" customHeight="1">
      <c r="A18" s="148" t="s">
        <v>97</v>
      </c>
      <c r="B18" s="116">
        <v>9037808</v>
      </c>
      <c r="C18" s="116">
        <v>71357830</v>
      </c>
      <c r="D18" s="116">
        <v>24976514.666000001</v>
      </c>
      <c r="E18" s="116">
        <v>2009331</v>
      </c>
      <c r="F18" s="116">
        <v>5832404.3869000003</v>
      </c>
      <c r="G18" s="113">
        <v>7845425.9468</v>
      </c>
      <c r="H18" s="116">
        <v>6976508</v>
      </c>
      <c r="I18" s="116">
        <v>13753303</v>
      </c>
      <c r="J18" s="116">
        <v>6760111.7275999999</v>
      </c>
      <c r="K18" s="116">
        <v>20230367.272</v>
      </c>
      <c r="L18" s="116">
        <v>31960749</v>
      </c>
      <c r="M18" s="139">
        <v>11749602</v>
      </c>
      <c r="N18" s="114">
        <f t="shared" si="0"/>
        <v>212489954.9993</v>
      </c>
    </row>
    <row r="19" spans="1:16" s="85" customFormat="1" ht="15" customHeight="1">
      <c r="A19" s="148" t="s">
        <v>60</v>
      </c>
      <c r="B19" s="137">
        <v>17641075</v>
      </c>
      <c r="C19" s="137">
        <v>73821018</v>
      </c>
      <c r="D19" s="137">
        <v>24485747.250999998</v>
      </c>
      <c r="E19" s="137">
        <v>2438728</v>
      </c>
      <c r="F19" s="137">
        <v>6129444.2626999998</v>
      </c>
      <c r="G19" s="137">
        <v>7223182.4866000004</v>
      </c>
      <c r="H19" s="137">
        <v>7998491</v>
      </c>
      <c r="I19" s="137">
        <v>15074316</v>
      </c>
      <c r="J19" s="137">
        <v>7056345</v>
      </c>
      <c r="K19" s="137">
        <v>21035756</v>
      </c>
      <c r="L19" s="137">
        <v>32631567</v>
      </c>
      <c r="M19" s="137">
        <v>19469986</v>
      </c>
      <c r="N19" s="137">
        <f t="shared" ref="N19" si="1">SUM(B19:M19)</f>
        <v>235005656.00029999</v>
      </c>
    </row>
    <row r="20" spans="1:16" ht="30" customHeight="1">
      <c r="A20" s="22" t="s">
        <v>25</v>
      </c>
      <c r="N20" s="1"/>
      <c r="O20" s="1"/>
      <c r="P20" s="1"/>
    </row>
    <row r="21" spans="1:16"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c r="O21" s="1"/>
      <c r="P21" s="1"/>
    </row>
    <row r="22" spans="1:16" s="66"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c r="O22" s="84"/>
      <c r="P22" s="84"/>
    </row>
    <row r="23" spans="1:16" s="66" customFormat="1" ht="15" customHeight="1">
      <c r="A23" s="111" t="s">
        <v>28</v>
      </c>
      <c r="B23" s="120">
        <f t="shared" ref="B23:C35" si="2">((B7-B6)/B6)*100</f>
        <v>74.845533073361239</v>
      </c>
      <c r="C23" s="120">
        <f t="shared" si="2"/>
        <v>5.264059284298547</v>
      </c>
      <c r="D23" s="120">
        <f t="shared" ref="D23:L23" si="3">((D7-D6)/D6)*100</f>
        <v>12.360712057977921</v>
      </c>
      <c r="E23" s="120">
        <f t="shared" si="3"/>
        <v>14.835487441004179</v>
      </c>
      <c r="F23" s="120">
        <f t="shared" si="3"/>
        <v>-6.8228118650748026</v>
      </c>
      <c r="G23" s="120">
        <f t="shared" si="3"/>
        <v>-2.5210212312223286</v>
      </c>
      <c r="H23" s="120">
        <f t="shared" si="3"/>
        <v>17.478928058053235</v>
      </c>
      <c r="I23" s="120">
        <f t="shared" si="3"/>
        <v>-0.78133914270336402</v>
      </c>
      <c r="J23" s="120">
        <f t="shared" si="3"/>
        <v>37.413062650113716</v>
      </c>
      <c r="K23" s="120">
        <f t="shared" si="3"/>
        <v>166.45509968089283</v>
      </c>
      <c r="L23" s="120">
        <f t="shared" si="3"/>
        <v>-48.731319390118173</v>
      </c>
      <c r="M23" s="120" t="s">
        <v>41</v>
      </c>
      <c r="N23" s="135">
        <f t="shared" ref="N23:N25" si="4">((N7-N6)/N6)*100</f>
        <v>13.763595027062275</v>
      </c>
      <c r="O23" s="84"/>
      <c r="P23" s="84"/>
    </row>
    <row r="24" spans="1:16" s="66" customFormat="1" ht="15" customHeight="1">
      <c r="A24" s="111" t="s">
        <v>29</v>
      </c>
      <c r="B24" s="120">
        <f t="shared" si="2"/>
        <v>-46.587622092768605</v>
      </c>
      <c r="C24" s="120">
        <f t="shared" si="2"/>
        <v>-6.6382776919846567</v>
      </c>
      <c r="D24" s="120">
        <f t="shared" ref="D24:L24" si="5">((D8-D7)/D7)*100</f>
        <v>-16.00765879213618</v>
      </c>
      <c r="E24" s="120">
        <f t="shared" si="5"/>
        <v>2.1941673684375704</v>
      </c>
      <c r="F24" s="120">
        <f t="shared" si="5"/>
        <v>-17.754375564109264</v>
      </c>
      <c r="G24" s="120">
        <f t="shared" si="5"/>
        <v>-18.096715724783564</v>
      </c>
      <c r="H24" s="120">
        <f t="shared" si="5"/>
        <v>3.3244613579507529</v>
      </c>
      <c r="I24" s="120">
        <f t="shared" si="5"/>
        <v>-2.9502882412418043</v>
      </c>
      <c r="J24" s="120">
        <f t="shared" si="5"/>
        <v>-13.486948646640606</v>
      </c>
      <c r="K24" s="120">
        <f t="shared" si="5"/>
        <v>-31.946935547148581</v>
      </c>
      <c r="L24" s="120">
        <f t="shared" si="5"/>
        <v>-54.029918556433088</v>
      </c>
      <c r="M24" s="120" t="s">
        <v>41</v>
      </c>
      <c r="N24" s="135">
        <f t="shared" si="4"/>
        <v>-21.155830055877402</v>
      </c>
      <c r="O24" s="84"/>
      <c r="P24" s="84"/>
    </row>
    <row r="25" spans="1:16" s="66" customFormat="1" ht="15" customHeight="1">
      <c r="A25" s="111" t="s">
        <v>30</v>
      </c>
      <c r="B25" s="120">
        <f t="shared" si="2"/>
        <v>57.486546130681468</v>
      </c>
      <c r="C25" s="120">
        <f t="shared" si="2"/>
        <v>32.466725298058932</v>
      </c>
      <c r="D25" s="120">
        <f t="shared" ref="D25:L25" si="6">((D9-D8)/D8)*100</f>
        <v>30.6224940509783</v>
      </c>
      <c r="E25" s="120">
        <f t="shared" si="6"/>
        <v>-2.4769309216818947</v>
      </c>
      <c r="F25" s="120">
        <f t="shared" si="6"/>
        <v>13.68943378842796</v>
      </c>
      <c r="G25" s="120">
        <f t="shared" si="6"/>
        <v>47.102594080622637</v>
      </c>
      <c r="H25" s="120">
        <f t="shared" si="6"/>
        <v>-2.1469353073379209</v>
      </c>
      <c r="I25" s="120">
        <f t="shared" si="6"/>
        <v>18.270749898009598</v>
      </c>
      <c r="J25" s="120">
        <f t="shared" si="6"/>
        <v>17.357505503687651</v>
      </c>
      <c r="K25" s="120">
        <f t="shared" si="6"/>
        <v>53.067875446943603</v>
      </c>
      <c r="L25" s="120">
        <f t="shared" si="6"/>
        <v>151.59445419470109</v>
      </c>
      <c r="M25" s="120" t="s">
        <v>41</v>
      </c>
      <c r="N25" s="135">
        <f t="shared" si="4"/>
        <v>38.999465672870087</v>
      </c>
      <c r="O25" s="84"/>
      <c r="P25" s="84"/>
    </row>
    <row r="26" spans="1:16" s="66" customFormat="1" ht="15" customHeight="1">
      <c r="A26" s="111" t="s">
        <v>31</v>
      </c>
      <c r="B26" s="120">
        <f t="shared" si="2"/>
        <v>14.725542155482374</v>
      </c>
      <c r="C26" s="120">
        <f t="shared" si="2"/>
        <v>6.3635536693736157</v>
      </c>
      <c r="D26" s="120">
        <f t="shared" ref="D26:L26" si="7">((D10-D9)/D9)*100</f>
        <v>8.131643772200162</v>
      </c>
      <c r="E26" s="120">
        <f t="shared" si="7"/>
        <v>6.802824625994222</v>
      </c>
      <c r="F26" s="120">
        <f t="shared" si="7"/>
        <v>6.5193935393458382</v>
      </c>
      <c r="G26" s="120">
        <f t="shared" si="7"/>
        <v>24.884430359906229</v>
      </c>
      <c r="H26" s="120">
        <f t="shared" si="7"/>
        <v>19.631925011144837</v>
      </c>
      <c r="I26" s="120">
        <f t="shared" si="7"/>
        <v>-2.3202597593286804</v>
      </c>
      <c r="J26" s="120">
        <f t="shared" si="7"/>
        <v>7.1930759119777949</v>
      </c>
      <c r="K26" s="120">
        <f t="shared" si="7"/>
        <v>-38.293727821410478</v>
      </c>
      <c r="L26" s="120">
        <f t="shared" si="7"/>
        <v>31.343251867745852</v>
      </c>
      <c r="M26" s="120" t="s">
        <v>41</v>
      </c>
      <c r="N26" s="121">
        <f t="shared" ref="N26:N35" si="8">((N10-N9)/N9)*100</f>
        <v>4.8015343911436839</v>
      </c>
      <c r="O26" s="84"/>
      <c r="P26" s="84"/>
    </row>
    <row r="27" spans="1:16" s="66" customFormat="1" ht="15" customHeight="1">
      <c r="A27" s="111" t="s">
        <v>32</v>
      </c>
      <c r="B27" s="120">
        <f t="shared" si="2"/>
        <v>8.7021281093038674</v>
      </c>
      <c r="C27" s="120">
        <f t="shared" si="2"/>
        <v>-10.388934168769881</v>
      </c>
      <c r="D27" s="120">
        <f t="shared" ref="D27:L27" si="9">((D11-D10)/D10)*100</f>
        <v>4.6788441146008903</v>
      </c>
      <c r="E27" s="120">
        <f t="shared" si="9"/>
        <v>14.001071250439187</v>
      </c>
      <c r="F27" s="120">
        <f t="shared" si="9"/>
        <v>5.5293323573417936</v>
      </c>
      <c r="G27" s="120">
        <f t="shared" si="9"/>
        <v>1.623923198814035</v>
      </c>
      <c r="H27" s="120">
        <f t="shared" si="9"/>
        <v>-12.46733012881225</v>
      </c>
      <c r="I27" s="120">
        <f t="shared" si="9"/>
        <v>2.5520393121713738</v>
      </c>
      <c r="J27" s="120">
        <f t="shared" si="9"/>
        <v>16.508305760292799</v>
      </c>
      <c r="K27" s="120">
        <f t="shared" si="9"/>
        <v>10.407030499787433</v>
      </c>
      <c r="L27" s="120">
        <f t="shared" si="9"/>
        <v>11.055572230169272</v>
      </c>
      <c r="M27" s="120">
        <f t="shared" ref="M27:M35" si="10">((M11-M10)/M10)*100</f>
        <v>240.17391498923342</v>
      </c>
      <c r="N27" s="121">
        <f t="shared" si="8"/>
        <v>7.6615210883643137</v>
      </c>
      <c r="O27" s="84"/>
      <c r="P27" s="84"/>
    </row>
    <row r="28" spans="1:16" s="66" customFormat="1" ht="15" customHeight="1">
      <c r="A28" s="111" t="s">
        <v>33</v>
      </c>
      <c r="B28" s="120">
        <f t="shared" si="2"/>
        <v>-2.4051014505478459</v>
      </c>
      <c r="C28" s="120">
        <f t="shared" si="2"/>
        <v>15.819668484807606</v>
      </c>
      <c r="D28" s="120">
        <f t="shared" ref="D28:L28" si="11">((D12-D11)/D11)*100</f>
        <v>3.9204554653041805</v>
      </c>
      <c r="E28" s="120">
        <f t="shared" si="11"/>
        <v>4.4402249639266742</v>
      </c>
      <c r="F28" s="120">
        <f t="shared" si="11"/>
        <v>10.582508977193106</v>
      </c>
      <c r="G28" s="120">
        <f t="shared" si="11"/>
        <v>25.681932843116122</v>
      </c>
      <c r="H28" s="120">
        <f t="shared" si="11"/>
        <v>13.368021250485128</v>
      </c>
      <c r="I28" s="120">
        <f t="shared" si="11"/>
        <v>-5.4119738591688664</v>
      </c>
      <c r="J28" s="120">
        <f t="shared" si="11"/>
        <v>2.6000892692410869</v>
      </c>
      <c r="K28" s="120">
        <f t="shared" si="11"/>
        <v>-11.533959270632611</v>
      </c>
      <c r="L28" s="120">
        <f t="shared" si="11"/>
        <v>-19.825706662056209</v>
      </c>
      <c r="M28" s="120">
        <f t="shared" si="10"/>
        <v>-17.997653231579356</v>
      </c>
      <c r="N28" s="121">
        <f t="shared" si="8"/>
        <v>0.74103718570583421</v>
      </c>
      <c r="O28" s="84"/>
      <c r="P28" s="84"/>
    </row>
    <row r="29" spans="1:16" s="66" customFormat="1" ht="15" customHeight="1">
      <c r="A29" s="111" t="s">
        <v>34</v>
      </c>
      <c r="B29" s="120">
        <f t="shared" si="2"/>
        <v>9.8191187622754725</v>
      </c>
      <c r="C29" s="120">
        <f t="shared" si="2"/>
        <v>7.9579658222387577</v>
      </c>
      <c r="D29" s="120">
        <f t="shared" ref="D29:L29" si="12">((D13-D12)/D12)*100</f>
        <v>2.4056493752893791</v>
      </c>
      <c r="E29" s="120">
        <f t="shared" si="12"/>
        <v>5.4530399566641732</v>
      </c>
      <c r="F29" s="120">
        <f t="shared" si="12"/>
        <v>24.89428577502547</v>
      </c>
      <c r="G29" s="120">
        <f t="shared" si="12"/>
        <v>-55.227524965393549</v>
      </c>
      <c r="H29" s="120">
        <f t="shared" si="12"/>
        <v>13.102358367948035</v>
      </c>
      <c r="I29" s="120">
        <f t="shared" si="12"/>
        <v>11.282092342609412</v>
      </c>
      <c r="J29" s="120">
        <f t="shared" si="12"/>
        <v>7.8645154932001429</v>
      </c>
      <c r="K29" s="120">
        <f t="shared" si="12"/>
        <v>8.0852227215298758</v>
      </c>
      <c r="L29" s="120">
        <f t="shared" si="12"/>
        <v>44.903643917311221</v>
      </c>
      <c r="M29" s="120">
        <f t="shared" si="10"/>
        <v>-2.0206211876028868</v>
      </c>
      <c r="N29" s="121">
        <f t="shared" si="8"/>
        <v>6.2793406532585392</v>
      </c>
      <c r="O29" s="84"/>
      <c r="P29" s="84"/>
    </row>
    <row r="30" spans="1:16" s="66" customFormat="1" ht="15" customHeight="1">
      <c r="A30" s="111" t="s">
        <v>35</v>
      </c>
      <c r="B30" s="120">
        <f t="shared" si="2"/>
        <v>2.1207179902150934</v>
      </c>
      <c r="C30" s="120">
        <f t="shared" si="2"/>
        <v>6.3087833501626127</v>
      </c>
      <c r="D30" s="120">
        <f t="shared" ref="D30:L30" si="13">((D14-D13)/D13)*100</f>
        <v>6.1374549909862957</v>
      </c>
      <c r="E30" s="120">
        <f t="shared" si="13"/>
        <v>-8.2415832497166157</v>
      </c>
      <c r="F30" s="120">
        <f t="shared" si="13"/>
        <v>-0.22121308701033432</v>
      </c>
      <c r="G30" s="120">
        <f t="shared" si="13"/>
        <v>7.7069093136248394</v>
      </c>
      <c r="H30" s="120">
        <f t="shared" si="13"/>
        <v>-7.5711554606292513</v>
      </c>
      <c r="I30" s="120">
        <f t="shared" si="13"/>
        <v>8.9726580404003636E-2</v>
      </c>
      <c r="J30" s="120">
        <f t="shared" si="13"/>
        <v>5.6201052542399754</v>
      </c>
      <c r="K30" s="120">
        <f t="shared" si="13"/>
        <v>-2.4658396829942855</v>
      </c>
      <c r="L30" s="120">
        <f t="shared" si="13"/>
        <v>6.1812174727227163</v>
      </c>
      <c r="M30" s="120">
        <f t="shared" si="10"/>
        <v>4.5348192522882629</v>
      </c>
      <c r="N30" s="121">
        <f t="shared" si="8"/>
        <v>3.8046765851721007</v>
      </c>
      <c r="O30" s="84"/>
      <c r="P30" s="84"/>
    </row>
    <row r="31" spans="1:16" s="66" customFormat="1" ht="15" customHeight="1">
      <c r="A31" s="115" t="s">
        <v>36</v>
      </c>
      <c r="B31" s="120">
        <f t="shared" si="2"/>
        <v>-23.928716293930023</v>
      </c>
      <c r="C31" s="120">
        <f t="shared" si="2"/>
        <v>13.985530359786724</v>
      </c>
      <c r="D31" s="120">
        <f t="shared" ref="D31:L31" si="14">((D15-D14)/D14)*100</f>
        <v>1.1904825762978255</v>
      </c>
      <c r="E31" s="120">
        <f t="shared" si="14"/>
        <v>14.902107980061707</v>
      </c>
      <c r="F31" s="120">
        <f t="shared" si="14"/>
        <v>2.2599571202426572</v>
      </c>
      <c r="G31" s="120">
        <f t="shared" si="14"/>
        <v>13.751697698012864</v>
      </c>
      <c r="H31" s="120">
        <f t="shared" si="14"/>
        <v>-3.6082904611005202</v>
      </c>
      <c r="I31" s="120">
        <f t="shared" si="14"/>
        <v>15.598603171792011</v>
      </c>
      <c r="J31" s="120">
        <f t="shared" si="14"/>
        <v>5.1944597722779768</v>
      </c>
      <c r="K31" s="120">
        <f t="shared" si="14"/>
        <v>10.43595230095978</v>
      </c>
      <c r="L31" s="120">
        <f t="shared" si="14"/>
        <v>4.4094171486747245</v>
      </c>
      <c r="M31" s="120">
        <f t="shared" si="10"/>
        <v>17.766016883051243</v>
      </c>
      <c r="N31" s="121">
        <f t="shared" si="8"/>
        <v>6.2195248748311993</v>
      </c>
      <c r="O31" s="84"/>
      <c r="P31" s="84"/>
    </row>
    <row r="32" spans="1:16" s="66" customFormat="1" ht="15" customHeight="1">
      <c r="A32" s="115" t="s">
        <v>37</v>
      </c>
      <c r="B32" s="120">
        <f t="shared" si="2"/>
        <v>4.4778256832511873</v>
      </c>
      <c r="C32" s="120">
        <f t="shared" si="2"/>
        <v>9.738673683975005</v>
      </c>
      <c r="D32" s="120">
        <f t="shared" ref="D32:L32" si="15">((D16-D15)/D15)*100</f>
        <v>3.5572296843511277</v>
      </c>
      <c r="E32" s="120">
        <f t="shared" si="15"/>
        <v>-10.87101275167754</v>
      </c>
      <c r="F32" s="120">
        <f t="shared" si="15"/>
        <v>-1.0862523255970704</v>
      </c>
      <c r="G32" s="120">
        <f t="shared" si="15"/>
        <v>3.557423857089121</v>
      </c>
      <c r="H32" s="120">
        <f t="shared" si="15"/>
        <v>7.2257841676920762</v>
      </c>
      <c r="I32" s="120">
        <f t="shared" si="15"/>
        <v>-7.9740213463403045</v>
      </c>
      <c r="J32" s="120">
        <f t="shared" si="15"/>
        <v>-0.77148904212466718</v>
      </c>
      <c r="K32" s="120">
        <f t="shared" si="15"/>
        <v>4.1594663955976374</v>
      </c>
      <c r="L32" s="120">
        <f t="shared" si="15"/>
        <v>11.817728080340045</v>
      </c>
      <c r="M32" s="120">
        <f t="shared" si="10"/>
        <v>-11.061483679011223</v>
      </c>
      <c r="N32" s="121">
        <f t="shared" si="8"/>
        <v>4.5791463143240243</v>
      </c>
      <c r="O32" s="84"/>
      <c r="P32" s="84"/>
    </row>
    <row r="33" spans="1:16" s="138" customFormat="1" ht="15" customHeight="1">
      <c r="A33" s="148" t="s">
        <v>96</v>
      </c>
      <c r="B33" s="122">
        <f t="shared" si="2"/>
        <v>-32.969516079739783</v>
      </c>
      <c r="C33" s="122">
        <f t="shared" si="2"/>
        <v>6.2655582540382646</v>
      </c>
      <c r="D33" s="122">
        <f t="shared" ref="D33:L33" si="16">((D17-D16)/D16)*100</f>
        <v>-8.1439761169744571</v>
      </c>
      <c r="E33" s="122">
        <f t="shared" si="16"/>
        <v>-3.4422995727321144</v>
      </c>
      <c r="F33" s="122">
        <f t="shared" si="16"/>
        <v>9.3244260326142072</v>
      </c>
      <c r="G33" s="122">
        <f t="shared" si="16"/>
        <v>-0.32776719225871248</v>
      </c>
      <c r="H33" s="122">
        <f t="shared" si="16"/>
        <v>68.897346900153408</v>
      </c>
      <c r="I33" s="122">
        <f t="shared" si="16"/>
        <v>9.6027152559495974</v>
      </c>
      <c r="J33" s="122">
        <f t="shared" si="16"/>
        <v>0.86826240833195478</v>
      </c>
      <c r="K33" s="122">
        <f t="shared" si="16"/>
        <v>2.5765988605879953</v>
      </c>
      <c r="L33" s="122">
        <f t="shared" si="16"/>
        <v>4.7306398678782378</v>
      </c>
      <c r="M33" s="122">
        <f t="shared" si="10"/>
        <v>2.9070131911691379</v>
      </c>
      <c r="N33" s="123">
        <f t="shared" si="8"/>
        <v>1.8976476144903249</v>
      </c>
      <c r="O33" s="85"/>
      <c r="P33" s="85"/>
    </row>
    <row r="34" spans="1:16" s="85" customFormat="1" ht="15" customHeight="1">
      <c r="A34" s="148" t="s">
        <v>97</v>
      </c>
      <c r="B34" s="122">
        <f t="shared" si="2"/>
        <v>-7.5471202075620454</v>
      </c>
      <c r="C34" s="122">
        <f t="shared" si="2"/>
        <v>0.81909671226076763</v>
      </c>
      <c r="D34" s="122">
        <f t="shared" ref="D34:L34" si="17">((D18-D17)/D17)*100</f>
        <v>3.8859835553493123</v>
      </c>
      <c r="E34" s="122">
        <f t="shared" si="17"/>
        <v>8.3378938463537562</v>
      </c>
      <c r="F34" s="122">
        <f t="shared" si="17"/>
        <v>3.4211085116803042</v>
      </c>
      <c r="G34" s="122">
        <f t="shared" si="17"/>
        <v>7.0473904713809805</v>
      </c>
      <c r="H34" s="122">
        <f t="shared" si="17"/>
        <v>3.9511679648689708</v>
      </c>
      <c r="I34" s="122">
        <f t="shared" si="17"/>
        <v>-2.1978857345464617</v>
      </c>
      <c r="J34" s="122">
        <f t="shared" si="17"/>
        <v>3.6225242152332999</v>
      </c>
      <c r="K34" s="122">
        <f t="shared" si="17"/>
        <v>-0.99169347623941728</v>
      </c>
      <c r="L34" s="122">
        <f t="shared" si="17"/>
        <v>1.540555891651014</v>
      </c>
      <c r="M34" s="122">
        <f t="shared" si="10"/>
        <v>-0.72658770600353273</v>
      </c>
      <c r="N34" s="123">
        <f t="shared" si="8"/>
        <v>0.96408246527054076</v>
      </c>
    </row>
    <row r="35" spans="1:16" s="85" customFormat="1" ht="15" customHeight="1">
      <c r="A35" s="148" t="s">
        <v>60</v>
      </c>
      <c r="B35" s="122">
        <f t="shared" si="2"/>
        <v>95.191964688782946</v>
      </c>
      <c r="C35" s="122">
        <f t="shared" si="2"/>
        <v>3.4518818747711357</v>
      </c>
      <c r="D35" s="122">
        <f t="shared" ref="D35:L35" si="18">((D19-D18)/D18)*100</f>
        <v>-1.9649155278981902</v>
      </c>
      <c r="E35" s="122">
        <f t="shared" si="18"/>
        <v>21.370147576481923</v>
      </c>
      <c r="F35" s="122">
        <f t="shared" si="18"/>
        <v>5.0929231942005337</v>
      </c>
      <c r="G35" s="122">
        <f t="shared" si="18"/>
        <v>-7.9312897020435313</v>
      </c>
      <c r="H35" s="122">
        <f t="shared" si="18"/>
        <v>14.648918914734994</v>
      </c>
      <c r="I35" s="122">
        <f t="shared" si="18"/>
        <v>9.6050599626867808</v>
      </c>
      <c r="J35" s="122">
        <f t="shared" si="18"/>
        <v>4.3820765741274217</v>
      </c>
      <c r="K35" s="122">
        <f t="shared" si="18"/>
        <v>3.9810880206544974</v>
      </c>
      <c r="L35" s="122">
        <f t="shared" si="18"/>
        <v>2.0988807239780272</v>
      </c>
      <c r="M35" s="122">
        <f t="shared" si="10"/>
        <v>65.707621415601992</v>
      </c>
      <c r="N35" s="123">
        <f t="shared" si="8"/>
        <v>10.596124885561842</v>
      </c>
    </row>
    <row r="36" spans="1:16" ht="18.75" customHeight="1">
      <c r="A36" s="12" t="s">
        <v>38</v>
      </c>
      <c r="B36" s="13"/>
      <c r="C36" s="13"/>
      <c r="D36" s="13"/>
      <c r="E36" s="13"/>
      <c r="F36" s="13"/>
      <c r="G36" s="13"/>
      <c r="H36" s="13"/>
      <c r="I36" s="1"/>
      <c r="J36" s="1"/>
      <c r="K36" s="1"/>
      <c r="L36" s="1"/>
      <c r="M36" s="1"/>
      <c r="N36" s="1"/>
      <c r="O36" s="1"/>
      <c r="P36" s="1"/>
    </row>
    <row r="37" spans="1:16" ht="12" customHeight="1">
      <c r="A37" s="14" t="s">
        <v>42</v>
      </c>
      <c r="B37" s="13"/>
      <c r="C37" s="13"/>
      <c r="D37" s="13"/>
      <c r="E37" s="13"/>
      <c r="F37" s="13"/>
      <c r="G37" s="13"/>
      <c r="H37" s="13"/>
      <c r="I37" s="1"/>
      <c r="J37" s="1"/>
      <c r="K37" s="1"/>
      <c r="L37" s="1"/>
      <c r="M37" s="1"/>
      <c r="N37" s="1"/>
      <c r="O37" s="1"/>
      <c r="P37" s="1"/>
    </row>
    <row r="38" spans="1:16" s="152" customFormat="1" ht="12" customHeight="1">
      <c r="A38" s="149" t="s">
        <v>139</v>
      </c>
      <c r="B38" s="150"/>
      <c r="C38" s="150"/>
      <c r="D38" s="150"/>
      <c r="E38" s="150"/>
      <c r="F38" s="150"/>
      <c r="G38" s="150"/>
      <c r="H38" s="150"/>
      <c r="I38" s="151"/>
      <c r="J38" s="151"/>
      <c r="K38" s="151"/>
      <c r="L38" s="151"/>
      <c r="M38" s="151"/>
      <c r="N38" s="151"/>
      <c r="O38" s="151"/>
      <c r="P38" s="151"/>
    </row>
    <row r="39" spans="1:16" ht="12" customHeight="1">
      <c r="A39" s="14" t="s">
        <v>39</v>
      </c>
      <c r="B39" s="13"/>
      <c r="C39" s="13"/>
      <c r="D39" s="13"/>
      <c r="E39" s="13"/>
      <c r="F39" s="13"/>
      <c r="G39" s="13"/>
      <c r="H39" s="13"/>
      <c r="I39" s="1"/>
      <c r="J39" s="1"/>
      <c r="K39" s="1"/>
      <c r="L39" s="1"/>
      <c r="M39" s="1"/>
      <c r="N39" s="1"/>
      <c r="O39" s="1"/>
      <c r="P39" s="1"/>
    </row>
    <row r="40" spans="1:16" ht="12" customHeight="1">
      <c r="A40" s="12" t="s">
        <v>0</v>
      </c>
      <c r="B40" s="13"/>
      <c r="C40" s="13"/>
      <c r="D40" s="13"/>
      <c r="E40" s="13"/>
      <c r="F40" s="13"/>
      <c r="G40" s="13"/>
      <c r="H40" s="13"/>
      <c r="I40" s="1"/>
      <c r="J40" s="1"/>
      <c r="K40" s="1"/>
      <c r="L40" s="1"/>
      <c r="M40" s="1"/>
      <c r="N40" s="1"/>
      <c r="O40" s="1"/>
      <c r="P40" s="1"/>
    </row>
    <row r="41" spans="1:16" s="49" customFormat="1" ht="30" customHeight="1">
      <c r="A41" s="47" t="s">
        <v>63</v>
      </c>
      <c r="B41" s="47"/>
      <c r="C41" s="47"/>
      <c r="D41" s="47"/>
      <c r="E41" s="47"/>
      <c r="F41" s="47"/>
      <c r="G41" s="47"/>
      <c r="H41" s="47"/>
      <c r="I41" s="48"/>
      <c r="J41" s="48"/>
      <c r="K41" s="48"/>
      <c r="L41" s="48"/>
      <c r="M41" s="48"/>
      <c r="N41" s="48"/>
      <c r="O41" s="48"/>
      <c r="P41" s="48"/>
    </row>
    <row r="42" spans="1:16" s="144" customFormat="1" ht="20.25" customHeight="1">
      <c r="A42" s="141" t="s">
        <v>121</v>
      </c>
      <c r="B42" s="142"/>
      <c r="C42" s="142"/>
      <c r="D42" s="142"/>
      <c r="E42" s="142"/>
      <c r="F42" s="142"/>
      <c r="G42" s="142"/>
      <c r="H42" s="142"/>
    </row>
    <row r="43" spans="1:16" s="86" customFormat="1" ht="20.25" customHeight="1">
      <c r="A43" s="78" t="s">
        <v>26</v>
      </c>
      <c r="B43" s="83"/>
      <c r="C43" s="83"/>
      <c r="D43" s="83"/>
      <c r="E43" s="83"/>
      <c r="F43" s="83"/>
      <c r="G43" s="83"/>
      <c r="H43" s="83"/>
      <c r="I43" s="84"/>
      <c r="J43" s="84"/>
      <c r="K43" s="84"/>
      <c r="L43" s="84"/>
      <c r="M43" s="84"/>
      <c r="N43" s="84"/>
      <c r="O43" s="84"/>
      <c r="P43" s="84"/>
    </row>
    <row r="44" spans="1:16" ht="45" customHeight="1">
      <c r="A44" s="33" t="s">
        <v>14</v>
      </c>
      <c r="B44" s="23" t="s">
        <v>15</v>
      </c>
      <c r="C44" s="23" t="s">
        <v>123</v>
      </c>
      <c r="D44" s="24" t="s">
        <v>16</v>
      </c>
      <c r="E44" s="24" t="s">
        <v>17</v>
      </c>
      <c r="F44" s="24" t="s">
        <v>18</v>
      </c>
      <c r="G44" s="24" t="s">
        <v>19</v>
      </c>
      <c r="H44" s="24" t="s">
        <v>20</v>
      </c>
      <c r="I44" s="24" t="s">
        <v>21</v>
      </c>
      <c r="J44" s="24" t="s">
        <v>22</v>
      </c>
      <c r="K44" s="24" t="s">
        <v>23</v>
      </c>
      <c r="L44" s="24" t="s">
        <v>24</v>
      </c>
      <c r="M44" s="24" t="s">
        <v>124</v>
      </c>
      <c r="N44" s="34" t="s">
        <v>2</v>
      </c>
      <c r="O44" s="1"/>
      <c r="P44" s="1"/>
    </row>
    <row r="45" spans="1:16" s="66" customFormat="1" ht="15" customHeight="1">
      <c r="A45" s="111" t="s">
        <v>27</v>
      </c>
      <c r="B45" s="130">
        <v>7.6859384311838577</v>
      </c>
      <c r="C45" s="130">
        <v>27.146193039328111</v>
      </c>
      <c r="D45" s="130">
        <v>13.32594824530517</v>
      </c>
      <c r="E45" s="130">
        <v>1.1199318855549376</v>
      </c>
      <c r="F45" s="130">
        <v>3.1774288143220617</v>
      </c>
      <c r="G45" s="124">
        <v>5.8102016820681124</v>
      </c>
      <c r="H45" s="130">
        <v>2.1930618297715037</v>
      </c>
      <c r="I45" s="130">
        <v>8.4379740452926146</v>
      </c>
      <c r="J45" s="130">
        <v>2.5581571657607394</v>
      </c>
      <c r="K45" s="130">
        <v>8.2569870306177471</v>
      </c>
      <c r="L45" s="130">
        <v>20.288177830795146</v>
      </c>
      <c r="M45" s="140" t="s">
        <v>93</v>
      </c>
      <c r="N45" s="131">
        <v>100</v>
      </c>
      <c r="O45" s="84"/>
      <c r="P45" s="84"/>
    </row>
    <row r="46" spans="1:16" s="66" customFormat="1" ht="15" customHeight="1">
      <c r="A46" s="111" t="s">
        <v>28</v>
      </c>
      <c r="B46" s="130">
        <v>11.812671723759236</v>
      </c>
      <c r="C46" s="130">
        <v>25.118039498972369</v>
      </c>
      <c r="D46" s="130">
        <v>13.161618471480857</v>
      </c>
      <c r="E46" s="130">
        <v>1.1304840001569105</v>
      </c>
      <c r="F46" s="130">
        <v>2.6024483697705834</v>
      </c>
      <c r="G46" s="124">
        <v>4.9785041187728307</v>
      </c>
      <c r="H46" s="130">
        <v>2.2646836438783566</v>
      </c>
      <c r="I46" s="130">
        <v>7.3591598869867259</v>
      </c>
      <c r="J46" s="130">
        <v>3.0899534319735293</v>
      </c>
      <c r="K46" s="130">
        <v>19.33937040037917</v>
      </c>
      <c r="L46" s="130">
        <v>9.1430664538694408</v>
      </c>
      <c r="M46" s="140" t="s">
        <v>93</v>
      </c>
      <c r="N46" s="131">
        <v>100</v>
      </c>
      <c r="O46" s="84"/>
      <c r="P46" s="84"/>
    </row>
    <row r="47" spans="1:16" s="66" customFormat="1" ht="15" customHeight="1">
      <c r="A47" s="111" t="s">
        <v>29</v>
      </c>
      <c r="B47" s="130">
        <v>8.0024038131000008</v>
      </c>
      <c r="C47" s="130">
        <v>29.743016260000001</v>
      </c>
      <c r="D47" s="130">
        <v>14.021013225000001</v>
      </c>
      <c r="E47" s="130">
        <v>1.465281088</v>
      </c>
      <c r="F47" s="130">
        <v>2.7147218543</v>
      </c>
      <c r="G47" s="124">
        <v>5.1716675866999999</v>
      </c>
      <c r="H47" s="130">
        <v>2.9678442657000002</v>
      </c>
      <c r="I47" s="130">
        <v>9.0584293845000001</v>
      </c>
      <c r="J47" s="130">
        <v>3.3905017977999998</v>
      </c>
      <c r="K47" s="130">
        <v>16.69246339</v>
      </c>
      <c r="L47" s="130">
        <v>5.3308635225999996</v>
      </c>
      <c r="M47" s="130">
        <v>1.4417938121</v>
      </c>
      <c r="N47" s="131">
        <v>99.999999999824652</v>
      </c>
      <c r="O47" s="84"/>
      <c r="P47" s="84"/>
    </row>
    <row r="48" spans="1:16" s="66" customFormat="1" ht="15" customHeight="1">
      <c r="A48" s="111" t="s">
        <v>30</v>
      </c>
      <c r="B48" s="130">
        <v>9.0667322436907511</v>
      </c>
      <c r="C48" s="130">
        <v>28.345144676111431</v>
      </c>
      <c r="D48" s="130">
        <v>13.176019833684629</v>
      </c>
      <c r="E48" s="130">
        <v>1.0280522164161563</v>
      </c>
      <c r="F48" s="130">
        <v>2.220405589460297</v>
      </c>
      <c r="G48" s="124">
        <v>5.4731556992155772</v>
      </c>
      <c r="H48" s="130">
        <v>2.089307721581295</v>
      </c>
      <c r="I48" s="130">
        <v>7.707563701898275</v>
      </c>
      <c r="J48" s="130">
        <v>2.8626069277803503</v>
      </c>
      <c r="K48" s="130">
        <v>18.381940497164187</v>
      </c>
      <c r="L48" s="130">
        <v>9.6490708929970594</v>
      </c>
      <c r="M48" s="140" t="s">
        <v>93</v>
      </c>
      <c r="N48" s="131">
        <v>100</v>
      </c>
      <c r="O48" s="84"/>
      <c r="P48" s="84"/>
    </row>
    <row r="49" spans="1:16" s="66" customFormat="1" ht="15" customHeight="1">
      <c r="A49" s="111" t="s">
        <v>31</v>
      </c>
      <c r="B49" s="130">
        <v>9.9252914404000006</v>
      </c>
      <c r="C49" s="130">
        <v>28.767616186000001</v>
      </c>
      <c r="D49" s="130">
        <v>13.594692972000001</v>
      </c>
      <c r="E49" s="130">
        <v>1.0476839029</v>
      </c>
      <c r="F49" s="130">
        <v>2.2568014693</v>
      </c>
      <c r="G49" s="124">
        <v>6.5219649286000001</v>
      </c>
      <c r="H49" s="130">
        <v>2.3849641718000001</v>
      </c>
      <c r="I49" s="130">
        <v>7.1837957780000004</v>
      </c>
      <c r="J49" s="130">
        <v>2.9279308123000001</v>
      </c>
      <c r="K49" s="130">
        <v>10.823133746</v>
      </c>
      <c r="L49" s="130">
        <v>12.092765205999999</v>
      </c>
      <c r="M49" s="130">
        <v>2.473359388</v>
      </c>
      <c r="N49" s="131">
        <f t="shared" ref="N49:N55" si="19">SUM(B49:M49)</f>
        <v>100.00000000130001</v>
      </c>
      <c r="O49" s="84"/>
      <c r="P49" s="84"/>
    </row>
    <row r="50" spans="1:16" s="66" customFormat="1" ht="15" customHeight="1">
      <c r="A50" s="111" t="s">
        <v>32</v>
      </c>
      <c r="B50" s="130">
        <v>10.021224768</v>
      </c>
      <c r="C50" s="130">
        <v>23.944457795000002</v>
      </c>
      <c r="D50" s="130">
        <v>13.218062795</v>
      </c>
      <c r="E50" s="130">
        <v>1.1093758109</v>
      </c>
      <c r="F50" s="130">
        <v>2.212106516</v>
      </c>
      <c r="G50" s="124">
        <v>6.1562167830999996</v>
      </c>
      <c r="H50" s="130">
        <v>1.9390612300000001</v>
      </c>
      <c r="I50" s="130">
        <v>6.8428617726000001</v>
      </c>
      <c r="J50" s="130">
        <v>3.1685253456</v>
      </c>
      <c r="K50" s="130">
        <v>11.099137793000001</v>
      </c>
      <c r="L50" s="130">
        <v>12.473992064999999</v>
      </c>
      <c r="M50" s="130">
        <v>7.8149773260000002</v>
      </c>
      <c r="N50" s="131">
        <f t="shared" si="19"/>
        <v>100.0000000002</v>
      </c>
      <c r="O50" s="84"/>
      <c r="P50" s="84"/>
    </row>
    <row r="51" spans="1:16" s="66" customFormat="1" ht="15" customHeight="1">
      <c r="A51" s="111" t="s">
        <v>33</v>
      </c>
      <c r="B51" s="130">
        <v>9.7082623118000004</v>
      </c>
      <c r="C51" s="130">
        <v>27.528395987</v>
      </c>
      <c r="D51" s="130">
        <v>13.635228943</v>
      </c>
      <c r="E51" s="130">
        <v>1.1501118362</v>
      </c>
      <c r="F51" s="130">
        <v>2.4282089553000001</v>
      </c>
      <c r="G51" s="124">
        <v>7.6803380818000004</v>
      </c>
      <c r="H51" s="130">
        <v>2.1821051368000002</v>
      </c>
      <c r="I51" s="130">
        <v>6.4249168591999997</v>
      </c>
      <c r="J51" s="130">
        <v>3.2269965885</v>
      </c>
      <c r="K51" s="130">
        <v>9.7467407871000002</v>
      </c>
      <c r="L51" s="130">
        <v>9.9273694897000002</v>
      </c>
      <c r="M51" s="130">
        <v>6.3613250228</v>
      </c>
      <c r="N51" s="131">
        <f t="shared" si="19"/>
        <v>99.9999999992</v>
      </c>
      <c r="O51" s="84"/>
      <c r="P51" s="84"/>
    </row>
    <row r="52" spans="1:16" s="66" customFormat="1" ht="15" customHeight="1">
      <c r="A52" s="111" t="s">
        <v>34</v>
      </c>
      <c r="B52" s="130">
        <v>10.031609203</v>
      </c>
      <c r="C52" s="130">
        <v>27.963192234000001</v>
      </c>
      <c r="D52" s="130">
        <v>13.138249312999999</v>
      </c>
      <c r="E52" s="130">
        <v>1.1411699458</v>
      </c>
      <c r="F52" s="130">
        <v>2.8535124637</v>
      </c>
      <c r="G52" s="124">
        <v>3.235508829</v>
      </c>
      <c r="H52" s="130">
        <v>2.3221939057999998</v>
      </c>
      <c r="I52" s="130">
        <v>6.7273487662000004</v>
      </c>
      <c r="J52" s="130">
        <v>3.2751278035000002</v>
      </c>
      <c r="K52" s="130">
        <v>9.9123558944999992</v>
      </c>
      <c r="L52" s="130">
        <v>13.535198889</v>
      </c>
      <c r="M52" s="130">
        <v>5.8645327523999997</v>
      </c>
      <c r="N52" s="131">
        <f t="shared" si="19"/>
        <v>99.999999999899984</v>
      </c>
      <c r="O52" s="84"/>
      <c r="P52" s="84"/>
    </row>
    <row r="53" spans="1:16" s="66" customFormat="1" ht="15" customHeight="1">
      <c r="A53" s="111" t="s">
        <v>35</v>
      </c>
      <c r="B53" s="130">
        <v>9.8688726570000007</v>
      </c>
      <c r="C53" s="130">
        <v>28.637755471999998</v>
      </c>
      <c r="D53" s="130">
        <v>13.433502141</v>
      </c>
      <c r="E53" s="130">
        <v>1.0087401734999999</v>
      </c>
      <c r="F53" s="130">
        <v>2.7428437853999998</v>
      </c>
      <c r="G53" s="124">
        <v>3.3571383052999999</v>
      </c>
      <c r="H53" s="130">
        <v>2.0677074152000001</v>
      </c>
      <c r="I53" s="130">
        <v>6.4865911707999997</v>
      </c>
      <c r="J53" s="130">
        <v>3.3324061564999998</v>
      </c>
      <c r="K53" s="130">
        <v>9.3135814370999999</v>
      </c>
      <c r="L53" s="130">
        <v>13.845078508</v>
      </c>
      <c r="M53" s="130">
        <v>5.9057827780999999</v>
      </c>
      <c r="N53" s="131">
        <f t="shared" si="19"/>
        <v>99.999999999899998</v>
      </c>
      <c r="O53" s="84"/>
      <c r="P53" s="84"/>
    </row>
    <row r="54" spans="1:16" s="66" customFormat="1" ht="15" customHeight="1">
      <c r="A54" s="115" t="s">
        <v>36</v>
      </c>
      <c r="B54" s="130">
        <v>7.0677948582000001</v>
      </c>
      <c r="C54" s="130">
        <v>30.731541584999999</v>
      </c>
      <c r="D54" s="130">
        <v>12.797483004</v>
      </c>
      <c r="E54" s="130">
        <v>1.0911964864999999</v>
      </c>
      <c r="F54" s="130">
        <v>2.6405982159999999</v>
      </c>
      <c r="G54" s="124">
        <v>3.5951976068999998</v>
      </c>
      <c r="H54" s="130">
        <v>1.8763956327</v>
      </c>
      <c r="I54" s="130">
        <v>7.0593507132999997</v>
      </c>
      <c r="J54" s="130">
        <v>3.3002469724000001</v>
      </c>
      <c r="K54" s="130">
        <v>9.6832878564999998</v>
      </c>
      <c r="L54" s="130">
        <v>13.609141813000001</v>
      </c>
      <c r="M54" s="130">
        <v>6.5477652547999998</v>
      </c>
      <c r="N54" s="131">
        <f t="shared" si="19"/>
        <v>99.999999999300002</v>
      </c>
      <c r="O54" s="84"/>
      <c r="P54" s="84"/>
    </row>
    <row r="55" spans="1:16" s="66" customFormat="1" ht="15" customHeight="1">
      <c r="A55" s="115" t="s">
        <v>37</v>
      </c>
      <c r="B55" s="130">
        <v>7.0609472843000001</v>
      </c>
      <c r="C55" s="130">
        <v>32.247716038</v>
      </c>
      <c r="D55" s="130">
        <v>12.672429768000001</v>
      </c>
      <c r="E55" s="130">
        <v>0.92998691580000004</v>
      </c>
      <c r="F55" s="130">
        <v>2.497548267</v>
      </c>
      <c r="G55" s="124">
        <v>3.5600730695</v>
      </c>
      <c r="H55" s="130">
        <v>1.9238825349999999</v>
      </c>
      <c r="I55" s="130">
        <v>6.2119808867000001</v>
      </c>
      <c r="J55" s="130">
        <v>3.1313947799999999</v>
      </c>
      <c r="K55" s="130">
        <v>9.6444284699999994</v>
      </c>
      <c r="L55" s="130">
        <v>14.551116282000001</v>
      </c>
      <c r="M55" s="130">
        <v>5.568495704</v>
      </c>
      <c r="N55" s="131">
        <f t="shared" si="19"/>
        <v>100.00000000029998</v>
      </c>
      <c r="O55" s="84"/>
      <c r="P55" s="84"/>
    </row>
    <row r="56" spans="1:16" s="138" customFormat="1" ht="15" customHeight="1">
      <c r="A56" s="148" t="s">
        <v>96</v>
      </c>
      <c r="B56" s="132">
        <v>4.6448443559000001</v>
      </c>
      <c r="C56" s="132">
        <v>33.630035898000003</v>
      </c>
      <c r="D56" s="132">
        <v>11.423610246999999</v>
      </c>
      <c r="E56" s="132">
        <v>0.88125094260000003</v>
      </c>
      <c r="F56" s="132">
        <v>2.6795812971999999</v>
      </c>
      <c r="G56" s="124">
        <v>3.4823221154000001</v>
      </c>
      <c r="H56" s="132">
        <v>3.1888729869999999</v>
      </c>
      <c r="I56" s="132">
        <v>6.6817045166</v>
      </c>
      <c r="J56" s="132">
        <v>3.0997609637000001</v>
      </c>
      <c r="K56" s="132">
        <v>9.7086899803000009</v>
      </c>
      <c r="L56" s="132">
        <v>14.955671251</v>
      </c>
      <c r="M56" s="132">
        <v>5.6236554452999998</v>
      </c>
      <c r="N56" s="133">
        <f t="shared" ref="N56:N58" si="20">SUM(B56:M56)</f>
        <v>100.00000000000003</v>
      </c>
      <c r="O56" s="85"/>
      <c r="P56" s="85"/>
    </row>
    <row r="57" spans="1:16" s="85" customFormat="1" ht="15" customHeight="1">
      <c r="A57" s="148" t="s">
        <v>97</v>
      </c>
      <c r="B57" s="134">
        <v>4.2532871730000004</v>
      </c>
      <c r="C57" s="134">
        <v>33.581742722999998</v>
      </c>
      <c r="D57" s="134">
        <v>11.754209589</v>
      </c>
      <c r="E57" s="134">
        <v>0.94561222909999998</v>
      </c>
      <c r="F57" s="134">
        <v>2.7447906357999998</v>
      </c>
      <c r="G57" s="124">
        <v>3.6921396811</v>
      </c>
      <c r="H57" s="134">
        <v>3.2832177879</v>
      </c>
      <c r="I57" s="134">
        <v>6.4724485446999998</v>
      </c>
      <c r="J57" s="134">
        <v>3.1813794340000001</v>
      </c>
      <c r="K57" s="134">
        <v>9.5206228794999994</v>
      </c>
      <c r="L57" s="134">
        <v>15.041063470999999</v>
      </c>
      <c r="M57" s="134">
        <v>5.5294858525999997</v>
      </c>
      <c r="N57" s="133">
        <f t="shared" si="20"/>
        <v>100.0000000007</v>
      </c>
    </row>
    <row r="58" spans="1:16" s="85" customFormat="1" ht="15" customHeight="1">
      <c r="A58" s="148" t="s">
        <v>60</v>
      </c>
      <c r="B58" s="163">
        <v>7.5066597546000002</v>
      </c>
      <c r="C58" s="163">
        <v>31.412443111999998</v>
      </c>
      <c r="D58" s="163">
        <v>10.419216145</v>
      </c>
      <c r="E58" s="163">
        <v>1.0377316194999999</v>
      </c>
      <c r="F58" s="163">
        <v>2.6082113797000002</v>
      </c>
      <c r="G58" s="163">
        <v>3.0736206990000001</v>
      </c>
      <c r="H58" s="163">
        <v>3.4035312750000002</v>
      </c>
      <c r="I58" s="163">
        <v>6.4144481697</v>
      </c>
      <c r="J58" s="163">
        <v>3.0026277325000001</v>
      </c>
      <c r="K58" s="163">
        <v>8.9511700944000001</v>
      </c>
      <c r="L58" s="163">
        <v>13.885438996</v>
      </c>
      <c r="M58" s="163">
        <v>8.2849010237999998</v>
      </c>
      <c r="N58" s="164">
        <f t="shared" si="20"/>
        <v>100.00000000120001</v>
      </c>
    </row>
    <row r="59" spans="1:16" ht="30" customHeight="1">
      <c r="A59" s="22" t="s">
        <v>25</v>
      </c>
      <c r="N59" s="1"/>
      <c r="O59" s="1"/>
      <c r="P59" s="1"/>
    </row>
    <row r="60" spans="1:16" ht="45" customHeight="1">
      <c r="A60" s="33" t="s">
        <v>14</v>
      </c>
      <c r="B60" s="23" t="s">
        <v>15</v>
      </c>
      <c r="C60" s="23" t="s">
        <v>123</v>
      </c>
      <c r="D60" s="24" t="s">
        <v>16</v>
      </c>
      <c r="E60" s="24" t="s">
        <v>17</v>
      </c>
      <c r="F60" s="24" t="s">
        <v>18</v>
      </c>
      <c r="G60" s="24" t="s">
        <v>19</v>
      </c>
      <c r="H60" s="24" t="s">
        <v>20</v>
      </c>
      <c r="I60" s="24" t="s">
        <v>21</v>
      </c>
      <c r="J60" s="24" t="s">
        <v>22</v>
      </c>
      <c r="K60" s="24" t="s">
        <v>23</v>
      </c>
      <c r="L60" s="24" t="s">
        <v>24</v>
      </c>
      <c r="M60" s="24" t="s">
        <v>124</v>
      </c>
      <c r="N60" s="34" t="s">
        <v>2</v>
      </c>
      <c r="O60" s="1"/>
      <c r="P60" s="1"/>
    </row>
    <row r="61" spans="1:16" s="66" customFormat="1" ht="15" customHeight="1">
      <c r="A61" s="111" t="s">
        <v>27</v>
      </c>
      <c r="B61" s="118" t="s">
        <v>1</v>
      </c>
      <c r="C61" s="118" t="s">
        <v>1</v>
      </c>
      <c r="D61" s="118" t="s">
        <v>1</v>
      </c>
      <c r="E61" s="118" t="s">
        <v>1</v>
      </c>
      <c r="F61" s="118" t="s">
        <v>1</v>
      </c>
      <c r="G61" s="118" t="s">
        <v>1</v>
      </c>
      <c r="H61" s="118" t="s">
        <v>1</v>
      </c>
      <c r="I61" s="118" t="s">
        <v>1</v>
      </c>
      <c r="J61" s="118" t="s">
        <v>1</v>
      </c>
      <c r="K61" s="118" t="s">
        <v>1</v>
      </c>
      <c r="L61" s="118" t="s">
        <v>1</v>
      </c>
      <c r="M61" s="118" t="s">
        <v>1</v>
      </c>
      <c r="N61" s="119" t="s">
        <v>1</v>
      </c>
      <c r="O61" s="84"/>
      <c r="P61" s="84"/>
    </row>
    <row r="62" spans="1:16" s="66" customFormat="1" ht="15" customHeight="1">
      <c r="A62" s="111" t="s">
        <v>28</v>
      </c>
      <c r="B62" s="120">
        <f t="shared" ref="B62:C74" si="21">((B46-B45)/B45)*100</f>
        <v>53.691989983059763</v>
      </c>
      <c r="C62" s="120">
        <f t="shared" si="21"/>
        <v>-7.4712263978136821</v>
      </c>
      <c r="D62" s="120">
        <f t="shared" ref="D62:N62" si="22">((D46-D45)/D45)*100</f>
        <v>-1.233156326284008</v>
      </c>
      <c r="E62" s="120">
        <f t="shared" si="22"/>
        <v>0.94221039137074281</v>
      </c>
      <c r="F62" s="120">
        <f t="shared" si="22"/>
        <v>-18.09577737697191</v>
      </c>
      <c r="G62" s="120">
        <f t="shared" si="22"/>
        <v>-14.314435346747603</v>
      </c>
      <c r="H62" s="120">
        <f t="shared" si="22"/>
        <v>3.2658365183582303</v>
      </c>
      <c r="I62" s="120">
        <f t="shared" si="22"/>
        <v>-12.785227265634205</v>
      </c>
      <c r="J62" s="120">
        <f t="shared" si="22"/>
        <v>20.788256223289764</v>
      </c>
      <c r="K62" s="120">
        <f t="shared" si="22"/>
        <v>134.2182484805513</v>
      </c>
      <c r="L62" s="120">
        <f t="shared" si="22"/>
        <v>-54.9340185692216</v>
      </c>
      <c r="M62" s="120" t="s">
        <v>41</v>
      </c>
      <c r="N62" s="121">
        <f t="shared" si="22"/>
        <v>0</v>
      </c>
      <c r="O62" s="84"/>
      <c r="P62" s="84"/>
    </row>
    <row r="63" spans="1:16" s="66" customFormat="1" ht="15" customHeight="1">
      <c r="A63" s="111" t="s">
        <v>29</v>
      </c>
      <c r="B63" s="120">
        <f t="shared" si="21"/>
        <v>-32.255767363749818</v>
      </c>
      <c r="C63" s="120">
        <f t="shared" si="21"/>
        <v>18.412968739924345</v>
      </c>
      <c r="D63" s="120">
        <f t="shared" ref="D63:L63" si="23">((D47-D46)/D46)*100</f>
        <v>6.5295522384372129</v>
      </c>
      <c r="E63" s="120">
        <f t="shared" si="23"/>
        <v>29.615376051020608</v>
      </c>
      <c r="F63" s="120">
        <f t="shared" si="23"/>
        <v>4.3141483932422471</v>
      </c>
      <c r="G63" s="120">
        <f t="shared" si="23"/>
        <v>3.8799499471898145</v>
      </c>
      <c r="H63" s="120">
        <f t="shared" si="23"/>
        <v>31.048955721579475</v>
      </c>
      <c r="I63" s="120">
        <f t="shared" si="23"/>
        <v>23.090536468953598</v>
      </c>
      <c r="J63" s="120">
        <f t="shared" si="23"/>
        <v>9.7266309167161982</v>
      </c>
      <c r="K63" s="120">
        <f t="shared" si="23"/>
        <v>-13.686624515590614</v>
      </c>
      <c r="L63" s="120">
        <f t="shared" si="23"/>
        <v>-41.695015020437452</v>
      </c>
      <c r="M63" s="120" t="s">
        <v>41</v>
      </c>
      <c r="N63" s="121">
        <f t="shared" ref="N63:N74" si="24">((N47-N46)/N46)*100</f>
        <v>-1.7534773633087752E-10</v>
      </c>
      <c r="O63" s="84"/>
      <c r="P63" s="84"/>
    </row>
    <row r="64" spans="1:16" s="66" customFormat="1" ht="15" customHeight="1">
      <c r="A64" s="111" t="s">
        <v>30</v>
      </c>
      <c r="B64" s="120">
        <f t="shared" si="21"/>
        <v>13.300109010350564</v>
      </c>
      <c r="C64" s="120">
        <f t="shared" si="21"/>
        <v>-4.6998312870120778</v>
      </c>
      <c r="D64" s="120">
        <f t="shared" ref="D64:L64" si="25">((D48-D47)/D47)*100</f>
        <v>-6.0266214556357198</v>
      </c>
      <c r="E64" s="120">
        <f t="shared" si="25"/>
        <v>-29.839248944421215</v>
      </c>
      <c r="F64" s="120">
        <f t="shared" si="25"/>
        <v>-18.208726026820308</v>
      </c>
      <c r="G64" s="120">
        <f t="shared" si="25"/>
        <v>5.8296111933202273</v>
      </c>
      <c r="H64" s="120">
        <f t="shared" si="25"/>
        <v>-29.601841116534878</v>
      </c>
      <c r="I64" s="120">
        <f t="shared" si="25"/>
        <v>-14.912802487738212</v>
      </c>
      <c r="J64" s="120">
        <f t="shared" si="25"/>
        <v>-15.56981536957702</v>
      </c>
      <c r="K64" s="120">
        <f t="shared" si="25"/>
        <v>10.121197019825766</v>
      </c>
      <c r="L64" s="120">
        <f t="shared" si="25"/>
        <v>81.003900251622994</v>
      </c>
      <c r="M64" s="120" t="s">
        <v>41</v>
      </c>
      <c r="N64" s="121">
        <f t="shared" si="24"/>
        <v>1.75347736331185E-10</v>
      </c>
      <c r="O64" s="84"/>
      <c r="P64" s="84"/>
    </row>
    <row r="65" spans="1:16384" s="66" customFormat="1" ht="15" customHeight="1">
      <c r="A65" s="111" t="s">
        <v>31</v>
      </c>
      <c r="B65" s="120">
        <f t="shared" si="21"/>
        <v>9.4693344154581531</v>
      </c>
      <c r="C65" s="120">
        <f t="shared" si="21"/>
        <v>1.4904545900752397</v>
      </c>
      <c r="D65" s="120">
        <f t="shared" ref="D65:L65" si="26">((D49-D48)/D48)*100</f>
        <v>3.1775387681569018</v>
      </c>
      <c r="E65" s="120">
        <f t="shared" si="26"/>
        <v>1.9096001322073706</v>
      </c>
      <c r="F65" s="120">
        <f t="shared" si="26"/>
        <v>1.6391545766442435</v>
      </c>
      <c r="G65" s="120">
        <f t="shared" si="26"/>
        <v>19.162788106589769</v>
      </c>
      <c r="H65" s="120">
        <f t="shared" si="26"/>
        <v>14.150928901700377</v>
      </c>
      <c r="I65" s="120">
        <f t="shared" si="26"/>
        <v>-6.7955056118352575</v>
      </c>
      <c r="J65" s="120">
        <f t="shared" si="26"/>
        <v>2.2819718587875264</v>
      </c>
      <c r="K65" s="120">
        <f t="shared" si="26"/>
        <v>-41.120831352545707</v>
      </c>
      <c r="L65" s="120">
        <f t="shared" si="26"/>
        <v>25.325695500656785</v>
      </c>
      <c r="M65" s="120" t="s">
        <v>41</v>
      </c>
      <c r="N65" s="121">
        <f t="shared" si="24"/>
        <v>1.3000089893466793E-9</v>
      </c>
      <c r="O65" s="84"/>
      <c r="P65" s="84"/>
    </row>
    <row r="66" spans="1:16384" s="66" customFormat="1" ht="15" customHeight="1">
      <c r="A66" s="111" t="s">
        <v>32</v>
      </c>
      <c r="B66" s="120">
        <f t="shared" si="21"/>
        <v>0.96655426368147979</v>
      </c>
      <c r="C66" s="120">
        <f t="shared" si="21"/>
        <v>-16.765929995086733</v>
      </c>
      <c r="D66" s="120">
        <f t="shared" ref="D66:L66" si="27">((D50-D49)/D49)*100</f>
        <v>-2.7704206176315909</v>
      </c>
      <c r="E66" s="120">
        <f t="shared" si="27"/>
        <v>5.8884085008117593</v>
      </c>
      <c r="F66" s="120">
        <f t="shared" si="27"/>
        <v>-1.980455698385523</v>
      </c>
      <c r="G66" s="120">
        <f t="shared" si="27"/>
        <v>-5.6079440705994665</v>
      </c>
      <c r="H66" s="120">
        <f t="shared" si="27"/>
        <v>-18.696420980758983</v>
      </c>
      <c r="I66" s="120">
        <f t="shared" si="27"/>
        <v>-4.7458755222982933</v>
      </c>
      <c r="J66" s="120">
        <f t="shared" si="27"/>
        <v>8.2172205808034047</v>
      </c>
      <c r="K66" s="120">
        <f t="shared" si="27"/>
        <v>2.5501306135296158</v>
      </c>
      <c r="L66" s="120">
        <f t="shared" si="27"/>
        <v>3.1525201432907068</v>
      </c>
      <c r="M66" s="120">
        <f t="shared" ref="M66:M74" si="28">((M50-M49)/M49)*100</f>
        <v>215.96610520557314</v>
      </c>
      <c r="N66" s="121">
        <f t="shared" si="24"/>
        <v>-1.1000054200706262E-9</v>
      </c>
      <c r="O66" s="84"/>
      <c r="P66" s="84"/>
    </row>
    <row r="67" spans="1:16384" s="66" customFormat="1" ht="15" customHeight="1">
      <c r="A67" s="111" t="s">
        <v>33</v>
      </c>
      <c r="B67" s="120">
        <f t="shared" si="21"/>
        <v>-3.1229960752837123</v>
      </c>
      <c r="C67" s="120">
        <f t="shared" si="21"/>
        <v>14.967714962200496</v>
      </c>
      <c r="D67" s="120">
        <f t="shared" ref="D67:L67" si="29">((D51-D50)/D50)*100</f>
        <v>3.1560309136812492</v>
      </c>
      <c r="E67" s="120">
        <f t="shared" si="29"/>
        <v>3.6719770613127203</v>
      </c>
      <c r="F67" s="120">
        <f t="shared" si="29"/>
        <v>9.76907927972489</v>
      </c>
      <c r="G67" s="120">
        <f t="shared" si="29"/>
        <v>24.757433865617067</v>
      </c>
      <c r="H67" s="120">
        <f t="shared" si="29"/>
        <v>12.534101710650988</v>
      </c>
      <c r="I67" s="120">
        <f t="shared" si="29"/>
        <v>-6.1077503431900961</v>
      </c>
      <c r="J67" s="120">
        <f t="shared" si="29"/>
        <v>1.8453771556915788</v>
      </c>
      <c r="K67" s="120">
        <f t="shared" si="29"/>
        <v>-12.18470327265357</v>
      </c>
      <c r="L67" s="120">
        <f t="shared" si="29"/>
        <v>-20.415457714178039</v>
      </c>
      <c r="M67" s="120">
        <f t="shared" si="28"/>
        <v>-18.600851193307737</v>
      </c>
      <c r="N67" s="121">
        <f t="shared" si="24"/>
        <v>-1.0000036354520497E-9</v>
      </c>
      <c r="O67" s="84"/>
      <c r="P67" s="84"/>
    </row>
    <row r="68" spans="1:16384" s="66" customFormat="1" ht="15" customHeight="1">
      <c r="A68" s="111" t="s">
        <v>34</v>
      </c>
      <c r="B68" s="120">
        <f t="shared" si="21"/>
        <v>3.3306361201940833</v>
      </c>
      <c r="C68" s="120">
        <f t="shared" si="21"/>
        <v>1.5794463549758924</v>
      </c>
      <c r="D68" s="120">
        <f t="shared" ref="D68:L68" si="30">((D52-D51)/D51)*100</f>
        <v>-3.6448205752726852</v>
      </c>
      <c r="E68" s="120">
        <f t="shared" si="30"/>
        <v>-0.77748007789784024</v>
      </c>
      <c r="F68" s="120">
        <f t="shared" si="30"/>
        <v>17.515111599918075</v>
      </c>
      <c r="G68" s="120">
        <f t="shared" si="30"/>
        <v>-57.872833271921401</v>
      </c>
      <c r="H68" s="120">
        <f t="shared" si="30"/>
        <v>6.4198908951488995</v>
      </c>
      <c r="I68" s="120">
        <f t="shared" si="30"/>
        <v>4.7071723047581688</v>
      </c>
      <c r="J68" s="120">
        <f t="shared" si="30"/>
        <v>1.4915173809456344</v>
      </c>
      <c r="K68" s="120">
        <f t="shared" si="30"/>
        <v>1.6991844865638959</v>
      </c>
      <c r="L68" s="120">
        <f t="shared" si="30"/>
        <v>36.342249606436546</v>
      </c>
      <c r="M68" s="120">
        <f t="shared" si="28"/>
        <v>-7.8095721979213106</v>
      </c>
      <c r="N68" s="121">
        <f t="shared" si="24"/>
        <v>6.999840707123049E-10</v>
      </c>
      <c r="O68" s="84"/>
      <c r="P68" s="84"/>
    </row>
    <row r="69" spans="1:16384" s="66" customFormat="1" ht="15" customHeight="1">
      <c r="A69" s="111" t="s">
        <v>35</v>
      </c>
      <c r="B69" s="120">
        <f t="shared" si="21"/>
        <v>-1.6222376959354887</v>
      </c>
      <c r="C69" s="120">
        <f t="shared" si="21"/>
        <v>2.4123255755464386</v>
      </c>
      <c r="D69" s="120">
        <f t="shared" ref="D69:L69" si="31">((D53-D52)/D52)*100</f>
        <v>2.2472767943888434</v>
      </c>
      <c r="E69" s="120">
        <f t="shared" si="31"/>
        <v>-11.604737119777738</v>
      </c>
      <c r="F69" s="120">
        <f t="shared" si="31"/>
        <v>-3.8783316949841486</v>
      </c>
      <c r="G69" s="120">
        <f t="shared" si="31"/>
        <v>3.7592070591750462</v>
      </c>
      <c r="H69" s="120">
        <f t="shared" si="31"/>
        <v>-10.958882028084933</v>
      </c>
      <c r="I69" s="120">
        <f t="shared" si="31"/>
        <v>-3.5787886694626465</v>
      </c>
      <c r="J69" s="120">
        <f t="shared" si="31"/>
        <v>1.7488890949167997</v>
      </c>
      <c r="K69" s="120">
        <f t="shared" si="31"/>
        <v>-6.0406876404855199</v>
      </c>
      <c r="L69" s="120">
        <f t="shared" si="31"/>
        <v>2.2894352830813447</v>
      </c>
      <c r="M69" s="120">
        <f t="shared" si="28"/>
        <v>0.70338128273081924</v>
      </c>
      <c r="N69" s="121">
        <f t="shared" si="24"/>
        <v>1.4210854715216216E-14</v>
      </c>
      <c r="O69" s="84"/>
      <c r="P69" s="84"/>
    </row>
    <row r="70" spans="1:16384" s="66" customFormat="1" ht="15" customHeight="1">
      <c r="A70" s="115" t="s">
        <v>36</v>
      </c>
      <c r="B70" s="120">
        <f t="shared" si="21"/>
        <v>-28.382956150652056</v>
      </c>
      <c r="C70" s="120">
        <f t="shared" si="21"/>
        <v>7.3112786895857056</v>
      </c>
      <c r="D70" s="120">
        <f t="shared" ref="D70:L70" si="32">((D54-D53)/D53)*100</f>
        <v>-4.7345742779823921</v>
      </c>
      <c r="E70" s="120">
        <f t="shared" si="32"/>
        <v>8.174187483175519</v>
      </c>
      <c r="F70" s="120">
        <f t="shared" si="32"/>
        <v>-3.7277212046944586</v>
      </c>
      <c r="G70" s="120">
        <f t="shared" si="32"/>
        <v>7.0911377474133133</v>
      </c>
      <c r="H70" s="120">
        <f t="shared" si="32"/>
        <v>-9.2523623552172349</v>
      </c>
      <c r="I70" s="120">
        <f t="shared" si="32"/>
        <v>8.8299004425981256</v>
      </c>
      <c r="J70" s="120">
        <f t="shared" si="32"/>
        <v>-0.96504395291888057</v>
      </c>
      <c r="K70" s="120">
        <f t="shared" si="32"/>
        <v>3.9695408463096729</v>
      </c>
      <c r="L70" s="120">
        <f t="shared" si="32"/>
        <v>-1.7041195892364924</v>
      </c>
      <c r="M70" s="120">
        <f t="shared" si="28"/>
        <v>10.870404497107794</v>
      </c>
      <c r="N70" s="121">
        <f t="shared" si="24"/>
        <v>-5.9999649693114382E-10</v>
      </c>
      <c r="O70" s="84"/>
      <c r="P70" s="84"/>
    </row>
    <row r="71" spans="1:16384" s="66" customFormat="1" ht="15" customHeight="1">
      <c r="A71" s="115" t="s">
        <v>37</v>
      </c>
      <c r="B71" s="120">
        <f t="shared" si="21"/>
        <v>-9.6884163128412151E-2</v>
      </c>
      <c r="C71" s="120">
        <f t="shared" si="21"/>
        <v>4.9336101438531257</v>
      </c>
      <c r="D71" s="120">
        <f t="shared" ref="D71:L71" si="33">((D55-D54)/D54)*100</f>
        <v>-0.97717055737376302</v>
      </c>
      <c r="E71" s="120">
        <f t="shared" si="33"/>
        <v>-14.77365192194466</v>
      </c>
      <c r="F71" s="120">
        <f t="shared" si="33"/>
        <v>-5.4173311234260071</v>
      </c>
      <c r="G71" s="120">
        <f t="shared" si="33"/>
        <v>-0.97698489041569814</v>
      </c>
      <c r="H71" s="120">
        <f t="shared" si="33"/>
        <v>2.5307510565706064</v>
      </c>
      <c r="I71" s="120">
        <f t="shared" si="33"/>
        <v>-12.003509402125792</v>
      </c>
      <c r="J71" s="120">
        <f t="shared" si="33"/>
        <v>-5.1163501947615684</v>
      </c>
      <c r="K71" s="120">
        <f t="shared" si="33"/>
        <v>-0.40130363855615109</v>
      </c>
      <c r="L71" s="120">
        <f t="shared" si="33"/>
        <v>6.9216301949340249</v>
      </c>
      <c r="M71" s="120">
        <f t="shared" si="28"/>
        <v>-14.955782815856484</v>
      </c>
      <c r="N71" s="121">
        <f t="shared" si="24"/>
        <v>9.999752137516192E-10</v>
      </c>
      <c r="O71" s="84"/>
      <c r="P71" s="84"/>
    </row>
    <row r="72" spans="1:16384" s="138" customFormat="1" ht="15" customHeight="1">
      <c r="A72" s="148" t="s">
        <v>96</v>
      </c>
      <c r="B72" s="122">
        <f t="shared" si="21"/>
        <v>-34.217829862180096</v>
      </c>
      <c r="C72" s="122">
        <f t="shared" si="21"/>
        <v>4.2865667086968493</v>
      </c>
      <c r="D72" s="122">
        <f t="shared" ref="D72:L72" si="34">((D56-D55)/D55)*100</f>
        <v>-9.8546178109700726</v>
      </c>
      <c r="E72" s="122">
        <f t="shared" si="34"/>
        <v>-5.24050095458343</v>
      </c>
      <c r="F72" s="122">
        <f t="shared" si="34"/>
        <v>7.288468959947429</v>
      </c>
      <c r="G72" s="122">
        <f t="shared" si="34"/>
        <v>-2.1839707383005971</v>
      </c>
      <c r="H72" s="122">
        <f t="shared" si="34"/>
        <v>65.751958811768091</v>
      </c>
      <c r="I72" s="122">
        <f t="shared" si="34"/>
        <v>7.5615755822058208</v>
      </c>
      <c r="J72" s="122">
        <f t="shared" si="34"/>
        <v>-1.0102148889703342</v>
      </c>
      <c r="K72" s="122">
        <f t="shared" si="34"/>
        <v>0.66630708600197119</v>
      </c>
      <c r="L72" s="122">
        <f t="shared" si="34"/>
        <v>2.7802332216975092</v>
      </c>
      <c r="M72" s="122">
        <f t="shared" si="28"/>
        <v>0.99056808574669564</v>
      </c>
      <c r="N72" s="123">
        <f t="shared" si="24"/>
        <v>-2.9994851047286893E-10</v>
      </c>
      <c r="O72" s="85"/>
      <c r="P72" s="85"/>
    </row>
    <row r="73" spans="1:16384" s="85" customFormat="1" ht="15" customHeight="1">
      <c r="A73" s="148" t="s">
        <v>97</v>
      </c>
      <c r="B73" s="122">
        <f t="shared" si="21"/>
        <v>-8.4299311860177575</v>
      </c>
      <c r="C73" s="122">
        <f t="shared" si="21"/>
        <v>-0.14360131861434283</v>
      </c>
      <c r="D73" s="122">
        <f t="shared" ref="D73:L73" si="35">((D57-D56)/D56)*100</f>
        <v>2.8940005379369547</v>
      </c>
      <c r="E73" s="122">
        <f t="shared" si="35"/>
        <v>7.3034005853215342</v>
      </c>
      <c r="F73" s="122">
        <f t="shared" si="35"/>
        <v>2.4335644777092487</v>
      </c>
      <c r="G73" s="122">
        <f t="shared" si="35"/>
        <v>6.0252199178277044</v>
      </c>
      <c r="H73" s="122">
        <f t="shared" si="35"/>
        <v>2.9585625167453582</v>
      </c>
      <c r="I73" s="122">
        <f t="shared" si="35"/>
        <v>-3.1317753034442863</v>
      </c>
      <c r="J73" s="122">
        <f t="shared" si="35"/>
        <v>2.633056911671567</v>
      </c>
      <c r="K73" s="122">
        <f t="shared" si="35"/>
        <v>-1.9371006920769978</v>
      </c>
      <c r="L73" s="122">
        <f t="shared" si="35"/>
        <v>0.57096882224052337</v>
      </c>
      <c r="M73" s="122">
        <f t="shared" si="28"/>
        <v>-1.674526357739482</v>
      </c>
      <c r="N73" s="123">
        <f t="shared" si="24"/>
        <v>6.9996985985198969E-10</v>
      </c>
    </row>
    <row r="74" spans="1:16384" s="85" customFormat="1" ht="15" customHeight="1">
      <c r="A74" s="148" t="s">
        <v>60</v>
      </c>
      <c r="B74" s="122">
        <f t="shared" si="21"/>
        <v>76.490781112841631</v>
      </c>
      <c r="C74" s="122">
        <f t="shared" si="21"/>
        <v>-6.4597588901014813</v>
      </c>
      <c r="D74" s="122">
        <f t="shared" ref="D74:L74" si="36">((D58-D57)/D57)*100</f>
        <v>-11.357577333394953</v>
      </c>
      <c r="E74" s="122">
        <f t="shared" si="36"/>
        <v>9.7417723211633902</v>
      </c>
      <c r="F74" s="122">
        <f t="shared" si="36"/>
        <v>-4.9759444060545661</v>
      </c>
      <c r="G74" s="122">
        <f t="shared" si="36"/>
        <v>-16.752318046529712</v>
      </c>
      <c r="H74" s="122">
        <f t="shared" si="36"/>
        <v>3.6644991247124885</v>
      </c>
      <c r="I74" s="122">
        <f t="shared" si="36"/>
        <v>-0.8961117975591123</v>
      </c>
      <c r="J74" s="122">
        <f t="shared" si="36"/>
        <v>-5.6186853913006072</v>
      </c>
      <c r="K74" s="122">
        <f t="shared" si="36"/>
        <v>-5.9812555576185744</v>
      </c>
      <c r="L74" s="122">
        <f t="shared" si="36"/>
        <v>-7.6831301006614821</v>
      </c>
      <c r="M74" s="122">
        <f t="shared" si="28"/>
        <v>49.831308816974115</v>
      </c>
      <c r="N74" s="123">
        <f t="shared" si="24"/>
        <v>5.0000892315088249E-10</v>
      </c>
    </row>
    <row r="75" spans="1:16384" ht="18.75" customHeight="1">
      <c r="A75" s="12" t="s">
        <v>38</v>
      </c>
      <c r="B75" s="13"/>
      <c r="C75" s="13"/>
      <c r="D75" s="13"/>
      <c r="E75" s="13"/>
      <c r="F75" s="13"/>
      <c r="G75" s="13"/>
      <c r="H75" s="13"/>
      <c r="I75" s="1"/>
      <c r="J75" s="1"/>
      <c r="K75" s="1"/>
      <c r="L75" s="1"/>
      <c r="M75" s="1"/>
      <c r="N75" s="1"/>
      <c r="O75" s="1"/>
      <c r="P75" s="1"/>
    </row>
    <row r="76" spans="1:16384" ht="12" customHeight="1">
      <c r="A76" s="14" t="s">
        <v>42</v>
      </c>
      <c r="B76" s="13"/>
      <c r="C76" s="13"/>
      <c r="D76" s="13"/>
      <c r="E76" s="13"/>
      <c r="F76" s="13"/>
      <c r="G76" s="13"/>
      <c r="H76" s="13"/>
      <c r="I76" s="1"/>
      <c r="J76" s="1"/>
      <c r="K76" s="1"/>
      <c r="L76" s="1"/>
      <c r="M76" s="1"/>
      <c r="N76" s="1"/>
      <c r="O76" s="1"/>
      <c r="P76" s="1"/>
    </row>
    <row r="77" spans="1:16384" s="153" customFormat="1" ht="12" customHeight="1">
      <c r="A77" s="149" t="s">
        <v>139</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149"/>
      <c r="FS77" s="149"/>
      <c r="FT77" s="149"/>
      <c r="FU77" s="149"/>
      <c r="FV77" s="149"/>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c r="GT77" s="149"/>
      <c r="GU77" s="149"/>
      <c r="GV77" s="149"/>
      <c r="GW77" s="149"/>
      <c r="GX77" s="149"/>
      <c r="GY77" s="149"/>
      <c r="GZ77" s="149"/>
      <c r="HA77" s="149"/>
      <c r="HB77" s="149"/>
      <c r="HC77" s="149"/>
      <c r="HD77" s="149"/>
      <c r="HE77" s="149"/>
      <c r="HF77" s="149"/>
      <c r="HG77" s="149"/>
      <c r="HH77" s="149"/>
      <c r="HI77" s="149"/>
      <c r="HJ77" s="149"/>
      <c r="HK77" s="149"/>
      <c r="HL77" s="149"/>
      <c r="HM77" s="149"/>
      <c r="HN77" s="149"/>
      <c r="HO77" s="149"/>
      <c r="HP77" s="149"/>
      <c r="HQ77" s="149"/>
      <c r="HR77" s="149"/>
      <c r="HS77" s="149"/>
      <c r="HT77" s="149"/>
      <c r="HU77" s="149"/>
      <c r="HV77" s="149"/>
      <c r="HW77" s="149"/>
      <c r="HX77" s="149"/>
      <c r="HY77" s="149"/>
      <c r="HZ77" s="149"/>
      <c r="IA77" s="149"/>
      <c r="IB77" s="149"/>
      <c r="IC77" s="149"/>
      <c r="ID77" s="149"/>
      <c r="IE77" s="149"/>
      <c r="IF77" s="149"/>
      <c r="IG77" s="149"/>
      <c r="IH77" s="149"/>
      <c r="II77" s="149"/>
      <c r="IJ77" s="149"/>
      <c r="IK77" s="149"/>
      <c r="IL77" s="149"/>
      <c r="IM77" s="149"/>
      <c r="IN77" s="149"/>
      <c r="IO77" s="149"/>
      <c r="IP77" s="149"/>
      <c r="IQ77" s="149"/>
      <c r="IR77" s="149"/>
      <c r="IS77" s="149"/>
      <c r="IT77" s="149"/>
      <c r="IU77" s="149"/>
      <c r="IV77" s="149"/>
      <c r="IW77" s="149"/>
      <c r="IX77" s="149"/>
      <c r="IY77" s="149"/>
      <c r="IZ77" s="149"/>
      <c r="JA77" s="149"/>
      <c r="JB77" s="149"/>
      <c r="JC77" s="149"/>
      <c r="JD77" s="149"/>
      <c r="JE77" s="149"/>
      <c r="JF77" s="149"/>
      <c r="JG77" s="149"/>
      <c r="JH77" s="149"/>
      <c r="JI77" s="149"/>
      <c r="JJ77" s="149"/>
      <c r="JK77" s="149"/>
      <c r="JL77" s="149"/>
      <c r="JM77" s="149"/>
      <c r="JN77" s="149"/>
      <c r="JO77" s="149"/>
      <c r="JP77" s="149"/>
      <c r="JQ77" s="149"/>
      <c r="JR77" s="149"/>
      <c r="JS77" s="149"/>
      <c r="JT77" s="149"/>
      <c r="JU77" s="149"/>
      <c r="JV77" s="149"/>
      <c r="JW77" s="149"/>
      <c r="JX77" s="149"/>
      <c r="JY77" s="149"/>
      <c r="JZ77" s="149"/>
      <c r="KA77" s="149"/>
      <c r="KB77" s="149"/>
      <c r="KC77" s="149"/>
      <c r="KD77" s="149"/>
      <c r="KE77" s="149"/>
      <c r="KF77" s="149"/>
      <c r="KG77" s="149"/>
      <c r="KH77" s="149"/>
      <c r="KI77" s="149"/>
      <c r="KJ77" s="149"/>
      <c r="KK77" s="149"/>
      <c r="KL77" s="149"/>
      <c r="KM77" s="149"/>
      <c r="KN77" s="149"/>
      <c r="KO77" s="149"/>
      <c r="KP77" s="149"/>
      <c r="KQ77" s="149"/>
      <c r="KR77" s="149"/>
      <c r="KS77" s="149"/>
      <c r="KT77" s="149"/>
      <c r="KU77" s="149"/>
      <c r="KV77" s="149"/>
      <c r="KW77" s="149"/>
      <c r="KX77" s="149"/>
      <c r="KY77" s="149"/>
      <c r="KZ77" s="149"/>
      <c r="LA77" s="149"/>
      <c r="LB77" s="149"/>
      <c r="LC77" s="149"/>
      <c r="LD77" s="149"/>
      <c r="LE77" s="149"/>
      <c r="LF77" s="149"/>
      <c r="LG77" s="149"/>
      <c r="LH77" s="149"/>
      <c r="LI77" s="149"/>
      <c r="LJ77" s="149"/>
      <c r="LK77" s="149"/>
      <c r="LL77" s="149"/>
      <c r="LM77" s="149"/>
      <c r="LN77" s="149"/>
      <c r="LO77" s="149"/>
      <c r="LP77" s="149"/>
      <c r="LQ77" s="149"/>
      <c r="LR77" s="149"/>
      <c r="LS77" s="149"/>
      <c r="LT77" s="149"/>
      <c r="LU77" s="149"/>
      <c r="LV77" s="149"/>
      <c r="LW77" s="149"/>
      <c r="LX77" s="149"/>
      <c r="LY77" s="149"/>
      <c r="LZ77" s="149"/>
      <c r="MA77" s="149"/>
      <c r="MB77" s="149"/>
      <c r="MC77" s="149"/>
      <c r="MD77" s="149"/>
      <c r="ME77" s="149"/>
      <c r="MF77" s="149"/>
      <c r="MG77" s="149"/>
      <c r="MH77" s="149"/>
      <c r="MI77" s="149"/>
      <c r="MJ77" s="149"/>
      <c r="MK77" s="149"/>
      <c r="ML77" s="149"/>
      <c r="MM77" s="149"/>
      <c r="MN77" s="149"/>
      <c r="MO77" s="149"/>
      <c r="MP77" s="149"/>
      <c r="MQ77" s="149"/>
      <c r="MR77" s="149"/>
      <c r="MS77" s="149"/>
      <c r="MT77" s="149"/>
      <c r="MU77" s="149"/>
      <c r="MV77" s="149"/>
      <c r="MW77" s="149"/>
      <c r="MX77" s="149"/>
      <c r="MY77" s="149"/>
      <c r="MZ77" s="149"/>
      <c r="NA77" s="149"/>
      <c r="NB77" s="149"/>
      <c r="NC77" s="149"/>
      <c r="ND77" s="149"/>
      <c r="NE77" s="149"/>
      <c r="NF77" s="149"/>
      <c r="NG77" s="149"/>
      <c r="NH77" s="149"/>
      <c r="NI77" s="149"/>
      <c r="NJ77" s="149"/>
      <c r="NK77" s="149"/>
      <c r="NL77" s="149"/>
      <c r="NM77" s="149"/>
      <c r="NN77" s="149"/>
      <c r="NO77" s="149"/>
      <c r="NP77" s="149"/>
      <c r="NQ77" s="149"/>
      <c r="NR77" s="149"/>
      <c r="NS77" s="149"/>
      <c r="NT77" s="149"/>
      <c r="NU77" s="149"/>
      <c r="NV77" s="149"/>
      <c r="NW77" s="149"/>
      <c r="NX77" s="149"/>
      <c r="NY77" s="149"/>
      <c r="NZ77" s="149"/>
      <c r="OA77" s="149"/>
      <c r="OB77" s="149"/>
      <c r="OC77" s="149"/>
      <c r="OD77" s="149"/>
      <c r="OE77" s="149"/>
      <c r="OF77" s="149"/>
      <c r="OG77" s="149"/>
      <c r="OH77" s="149"/>
      <c r="OI77" s="149"/>
      <c r="OJ77" s="149"/>
      <c r="OK77" s="149"/>
      <c r="OL77" s="149"/>
      <c r="OM77" s="149"/>
      <c r="ON77" s="149"/>
      <c r="OO77" s="149"/>
      <c r="OP77" s="149"/>
      <c r="OQ77" s="149"/>
      <c r="OR77" s="149"/>
      <c r="OS77" s="149"/>
      <c r="OT77" s="149"/>
      <c r="OU77" s="149"/>
      <c r="OV77" s="149"/>
      <c r="OW77" s="149"/>
      <c r="OX77" s="149"/>
      <c r="OY77" s="149"/>
      <c r="OZ77" s="149"/>
      <c r="PA77" s="149"/>
      <c r="PB77" s="149"/>
      <c r="PC77" s="149"/>
      <c r="PD77" s="149"/>
      <c r="PE77" s="149"/>
      <c r="PF77" s="149"/>
      <c r="PG77" s="149"/>
      <c r="PH77" s="149"/>
      <c r="PI77" s="149"/>
      <c r="PJ77" s="149"/>
      <c r="PK77" s="149"/>
      <c r="PL77" s="149"/>
      <c r="PM77" s="149"/>
      <c r="PN77" s="149"/>
      <c r="PO77" s="149"/>
      <c r="PP77" s="149"/>
      <c r="PQ77" s="149"/>
      <c r="PR77" s="149"/>
      <c r="PS77" s="149"/>
      <c r="PT77" s="149"/>
      <c r="PU77" s="149"/>
      <c r="PV77" s="149"/>
      <c r="PW77" s="149"/>
      <c r="PX77" s="149"/>
      <c r="PY77" s="149"/>
      <c r="PZ77" s="149"/>
      <c r="QA77" s="149"/>
      <c r="QB77" s="149"/>
      <c r="QC77" s="149"/>
      <c r="QD77" s="149"/>
      <c r="QE77" s="149"/>
      <c r="QF77" s="149"/>
      <c r="QG77" s="149"/>
      <c r="QH77" s="149"/>
      <c r="QI77" s="149"/>
      <c r="QJ77" s="149"/>
      <c r="QK77" s="149"/>
      <c r="QL77" s="149"/>
      <c r="QM77" s="149"/>
      <c r="QN77" s="149"/>
      <c r="QO77" s="149"/>
      <c r="QP77" s="149"/>
      <c r="QQ77" s="149"/>
      <c r="QR77" s="149"/>
      <c r="QS77" s="149"/>
      <c r="QT77" s="149"/>
      <c r="QU77" s="149"/>
      <c r="QV77" s="149"/>
      <c r="QW77" s="149"/>
      <c r="QX77" s="149"/>
      <c r="QY77" s="149"/>
      <c r="QZ77" s="149"/>
      <c r="RA77" s="149"/>
      <c r="RB77" s="149"/>
      <c r="RC77" s="149"/>
      <c r="RD77" s="149"/>
      <c r="RE77" s="149"/>
      <c r="RF77" s="149"/>
      <c r="RG77" s="149"/>
      <c r="RH77" s="149"/>
      <c r="RI77" s="149"/>
      <c r="RJ77" s="149"/>
      <c r="RK77" s="149"/>
      <c r="RL77" s="149"/>
      <c r="RM77" s="149"/>
      <c r="RN77" s="149"/>
      <c r="RO77" s="149"/>
      <c r="RP77" s="149"/>
      <c r="RQ77" s="149"/>
      <c r="RR77" s="149"/>
      <c r="RS77" s="149"/>
      <c r="RT77" s="149"/>
      <c r="RU77" s="149"/>
      <c r="RV77" s="149"/>
      <c r="RW77" s="149"/>
      <c r="RX77" s="149"/>
      <c r="RY77" s="149"/>
      <c r="RZ77" s="149"/>
      <c r="SA77" s="149"/>
      <c r="SB77" s="149"/>
      <c r="SC77" s="149"/>
      <c r="SD77" s="149"/>
      <c r="SE77" s="149"/>
      <c r="SF77" s="149"/>
      <c r="SG77" s="149"/>
      <c r="SH77" s="149"/>
      <c r="SI77" s="149"/>
      <c r="SJ77" s="149"/>
      <c r="SK77" s="149"/>
      <c r="SL77" s="149"/>
      <c r="SM77" s="149"/>
      <c r="SN77" s="149"/>
      <c r="SO77" s="149"/>
      <c r="SP77" s="149"/>
      <c r="SQ77" s="149"/>
      <c r="SR77" s="149"/>
      <c r="SS77" s="149"/>
      <c r="ST77" s="149"/>
      <c r="SU77" s="149"/>
      <c r="SV77" s="149"/>
      <c r="SW77" s="149"/>
      <c r="SX77" s="149"/>
      <c r="SY77" s="149"/>
      <c r="SZ77" s="149"/>
      <c r="TA77" s="149"/>
      <c r="TB77" s="149"/>
      <c r="TC77" s="149"/>
      <c r="TD77" s="149"/>
      <c r="TE77" s="149"/>
      <c r="TF77" s="149"/>
      <c r="TG77" s="149"/>
      <c r="TH77" s="149"/>
      <c r="TI77" s="149"/>
      <c r="TJ77" s="149"/>
      <c r="TK77" s="149"/>
      <c r="TL77" s="149"/>
      <c r="TM77" s="149"/>
      <c r="TN77" s="149"/>
      <c r="TO77" s="149"/>
      <c r="TP77" s="149"/>
      <c r="TQ77" s="149"/>
      <c r="TR77" s="149"/>
      <c r="TS77" s="149"/>
      <c r="TT77" s="149"/>
      <c r="TU77" s="149"/>
      <c r="TV77" s="149"/>
      <c r="TW77" s="149"/>
      <c r="TX77" s="149"/>
      <c r="TY77" s="149"/>
      <c r="TZ77" s="149"/>
      <c r="UA77" s="149"/>
      <c r="UB77" s="149"/>
      <c r="UC77" s="149"/>
      <c r="UD77" s="149"/>
      <c r="UE77" s="149"/>
      <c r="UF77" s="149"/>
      <c r="UG77" s="149"/>
      <c r="UH77" s="149"/>
      <c r="UI77" s="149"/>
      <c r="UJ77" s="149"/>
      <c r="UK77" s="149"/>
      <c r="UL77" s="149"/>
      <c r="UM77" s="149"/>
      <c r="UN77" s="149"/>
      <c r="UO77" s="149"/>
      <c r="UP77" s="149"/>
      <c r="UQ77" s="149"/>
      <c r="UR77" s="149"/>
      <c r="US77" s="149"/>
      <c r="UT77" s="149"/>
      <c r="UU77" s="149"/>
      <c r="UV77" s="149"/>
      <c r="UW77" s="149"/>
      <c r="UX77" s="149"/>
      <c r="UY77" s="149"/>
      <c r="UZ77" s="149"/>
      <c r="VA77" s="149"/>
      <c r="VB77" s="149"/>
      <c r="VC77" s="149"/>
      <c r="VD77" s="149"/>
      <c r="VE77" s="149"/>
      <c r="VF77" s="149"/>
      <c r="VG77" s="149"/>
      <c r="VH77" s="149"/>
      <c r="VI77" s="149"/>
      <c r="VJ77" s="149"/>
      <c r="VK77" s="149"/>
      <c r="VL77" s="149"/>
      <c r="VM77" s="149"/>
      <c r="VN77" s="149"/>
      <c r="VO77" s="149"/>
      <c r="VP77" s="149"/>
      <c r="VQ77" s="149"/>
      <c r="VR77" s="149"/>
      <c r="VS77" s="149"/>
      <c r="VT77" s="149"/>
      <c r="VU77" s="149"/>
      <c r="VV77" s="149"/>
      <c r="VW77" s="149"/>
      <c r="VX77" s="149"/>
      <c r="VY77" s="149"/>
      <c r="VZ77" s="149"/>
      <c r="WA77" s="149"/>
      <c r="WB77" s="149"/>
      <c r="WC77" s="149"/>
      <c r="WD77" s="149"/>
      <c r="WE77" s="149"/>
      <c r="WF77" s="149"/>
      <c r="WG77" s="149"/>
      <c r="WH77" s="149"/>
      <c r="WI77" s="149"/>
      <c r="WJ77" s="149"/>
      <c r="WK77" s="149"/>
      <c r="WL77" s="149"/>
      <c r="WM77" s="149"/>
      <c r="WN77" s="149"/>
      <c r="WO77" s="149"/>
      <c r="WP77" s="149"/>
      <c r="WQ77" s="149"/>
      <c r="WR77" s="149"/>
      <c r="WS77" s="149"/>
      <c r="WT77" s="149"/>
      <c r="WU77" s="149"/>
      <c r="WV77" s="149"/>
      <c r="WW77" s="149"/>
      <c r="WX77" s="149"/>
      <c r="WY77" s="149"/>
      <c r="WZ77" s="149"/>
      <c r="XA77" s="149"/>
      <c r="XB77" s="149"/>
      <c r="XC77" s="149"/>
      <c r="XD77" s="149"/>
      <c r="XE77" s="149"/>
      <c r="XF77" s="149"/>
      <c r="XG77" s="149"/>
      <c r="XH77" s="149"/>
      <c r="XI77" s="149"/>
      <c r="XJ77" s="149"/>
      <c r="XK77" s="149"/>
      <c r="XL77" s="149"/>
      <c r="XM77" s="149"/>
      <c r="XN77" s="149"/>
      <c r="XO77" s="149"/>
      <c r="XP77" s="149"/>
      <c r="XQ77" s="149"/>
      <c r="XR77" s="149"/>
      <c r="XS77" s="149"/>
      <c r="XT77" s="149"/>
      <c r="XU77" s="149"/>
      <c r="XV77" s="149"/>
      <c r="XW77" s="149"/>
      <c r="XX77" s="149"/>
      <c r="XY77" s="149"/>
      <c r="XZ77" s="149"/>
      <c r="YA77" s="149"/>
      <c r="YB77" s="149"/>
      <c r="YC77" s="149"/>
      <c r="YD77" s="149"/>
      <c r="YE77" s="149"/>
      <c r="YF77" s="149"/>
      <c r="YG77" s="149"/>
      <c r="YH77" s="149"/>
      <c r="YI77" s="149"/>
      <c r="YJ77" s="149"/>
      <c r="YK77" s="149"/>
      <c r="YL77" s="149"/>
      <c r="YM77" s="149"/>
      <c r="YN77" s="149"/>
      <c r="YO77" s="149"/>
      <c r="YP77" s="149"/>
      <c r="YQ77" s="149"/>
      <c r="YR77" s="149"/>
      <c r="YS77" s="149"/>
      <c r="YT77" s="149"/>
      <c r="YU77" s="149"/>
      <c r="YV77" s="149"/>
      <c r="YW77" s="149"/>
      <c r="YX77" s="149"/>
      <c r="YY77" s="149"/>
      <c r="YZ77" s="149"/>
      <c r="ZA77" s="149"/>
      <c r="ZB77" s="149"/>
      <c r="ZC77" s="149"/>
      <c r="ZD77" s="149"/>
      <c r="ZE77" s="149"/>
      <c r="ZF77" s="149"/>
      <c r="ZG77" s="149"/>
      <c r="ZH77" s="149"/>
      <c r="ZI77" s="149"/>
      <c r="ZJ77" s="149"/>
      <c r="ZK77" s="149"/>
      <c r="ZL77" s="149"/>
      <c r="ZM77" s="149"/>
      <c r="ZN77" s="149"/>
      <c r="ZO77" s="149"/>
      <c r="ZP77" s="149"/>
      <c r="ZQ77" s="149"/>
      <c r="ZR77" s="149"/>
      <c r="ZS77" s="149"/>
      <c r="ZT77" s="149"/>
      <c r="ZU77" s="149"/>
      <c r="ZV77" s="149"/>
      <c r="ZW77" s="149"/>
      <c r="ZX77" s="149"/>
      <c r="ZY77" s="149"/>
      <c r="ZZ77" s="149"/>
      <c r="AAA77" s="149"/>
      <c r="AAB77" s="149"/>
      <c r="AAC77" s="149"/>
      <c r="AAD77" s="149"/>
      <c r="AAE77" s="149"/>
      <c r="AAF77" s="149"/>
      <c r="AAG77" s="149"/>
      <c r="AAH77" s="149"/>
      <c r="AAI77" s="149"/>
      <c r="AAJ77" s="149"/>
      <c r="AAK77" s="149"/>
      <c r="AAL77" s="149"/>
      <c r="AAM77" s="149"/>
      <c r="AAN77" s="149"/>
      <c r="AAO77" s="149"/>
      <c r="AAP77" s="149"/>
      <c r="AAQ77" s="149"/>
      <c r="AAR77" s="149"/>
      <c r="AAS77" s="149"/>
      <c r="AAT77" s="149"/>
      <c r="AAU77" s="149"/>
      <c r="AAV77" s="149"/>
      <c r="AAW77" s="149"/>
      <c r="AAX77" s="149"/>
      <c r="AAY77" s="149"/>
      <c r="AAZ77" s="149"/>
      <c r="ABA77" s="149"/>
      <c r="ABB77" s="149"/>
      <c r="ABC77" s="149"/>
      <c r="ABD77" s="149"/>
      <c r="ABE77" s="149"/>
      <c r="ABF77" s="149"/>
      <c r="ABG77" s="149"/>
      <c r="ABH77" s="149"/>
      <c r="ABI77" s="149"/>
      <c r="ABJ77" s="149"/>
      <c r="ABK77" s="149"/>
      <c r="ABL77" s="149"/>
      <c r="ABM77" s="149"/>
      <c r="ABN77" s="149"/>
      <c r="ABO77" s="149"/>
      <c r="ABP77" s="149"/>
      <c r="ABQ77" s="149"/>
      <c r="ABR77" s="149"/>
      <c r="ABS77" s="149"/>
      <c r="ABT77" s="149"/>
      <c r="ABU77" s="149"/>
      <c r="ABV77" s="149"/>
      <c r="ABW77" s="149"/>
      <c r="ABX77" s="149"/>
      <c r="ABY77" s="149"/>
      <c r="ABZ77" s="149"/>
      <c r="ACA77" s="149"/>
      <c r="ACB77" s="149"/>
      <c r="ACC77" s="149"/>
      <c r="ACD77" s="149"/>
      <c r="ACE77" s="149"/>
      <c r="ACF77" s="149"/>
      <c r="ACG77" s="149"/>
      <c r="ACH77" s="149"/>
      <c r="ACI77" s="149"/>
      <c r="ACJ77" s="149"/>
      <c r="ACK77" s="149"/>
      <c r="ACL77" s="149"/>
      <c r="ACM77" s="149"/>
      <c r="ACN77" s="149"/>
      <c r="ACO77" s="149"/>
      <c r="ACP77" s="149"/>
      <c r="ACQ77" s="149"/>
      <c r="ACR77" s="149"/>
      <c r="ACS77" s="149"/>
      <c r="ACT77" s="149"/>
      <c r="ACU77" s="149"/>
      <c r="ACV77" s="149"/>
      <c r="ACW77" s="149"/>
      <c r="ACX77" s="149"/>
      <c r="ACY77" s="149"/>
      <c r="ACZ77" s="149"/>
      <c r="ADA77" s="149"/>
      <c r="ADB77" s="149"/>
      <c r="ADC77" s="149"/>
      <c r="ADD77" s="149"/>
      <c r="ADE77" s="149"/>
      <c r="ADF77" s="149"/>
      <c r="ADG77" s="149"/>
      <c r="ADH77" s="149"/>
      <c r="ADI77" s="149"/>
      <c r="ADJ77" s="149"/>
      <c r="ADK77" s="149"/>
      <c r="ADL77" s="149"/>
      <c r="ADM77" s="149"/>
      <c r="ADN77" s="149"/>
      <c r="ADO77" s="149"/>
      <c r="ADP77" s="149"/>
      <c r="ADQ77" s="149"/>
      <c r="ADR77" s="149"/>
      <c r="ADS77" s="149"/>
      <c r="ADT77" s="149"/>
      <c r="ADU77" s="149"/>
      <c r="ADV77" s="149"/>
      <c r="ADW77" s="149"/>
      <c r="ADX77" s="149"/>
      <c r="ADY77" s="149"/>
      <c r="ADZ77" s="149"/>
      <c r="AEA77" s="149"/>
      <c r="AEB77" s="149"/>
      <c r="AEC77" s="149"/>
      <c r="AED77" s="149"/>
      <c r="AEE77" s="149"/>
      <c r="AEF77" s="149"/>
      <c r="AEG77" s="149"/>
      <c r="AEH77" s="149"/>
      <c r="AEI77" s="149"/>
      <c r="AEJ77" s="149"/>
      <c r="AEK77" s="149"/>
      <c r="AEL77" s="149"/>
      <c r="AEM77" s="149"/>
      <c r="AEN77" s="149"/>
      <c r="AEO77" s="149"/>
      <c r="AEP77" s="149"/>
      <c r="AEQ77" s="149"/>
      <c r="AER77" s="149"/>
      <c r="AES77" s="149"/>
      <c r="AET77" s="149"/>
      <c r="AEU77" s="149"/>
      <c r="AEV77" s="149"/>
      <c r="AEW77" s="149"/>
      <c r="AEX77" s="149"/>
      <c r="AEY77" s="149"/>
      <c r="AEZ77" s="149"/>
      <c r="AFA77" s="149"/>
      <c r="AFB77" s="149"/>
      <c r="AFC77" s="149"/>
      <c r="AFD77" s="149"/>
      <c r="AFE77" s="149"/>
      <c r="AFF77" s="149"/>
      <c r="AFG77" s="149"/>
      <c r="AFH77" s="149"/>
      <c r="AFI77" s="149"/>
      <c r="AFJ77" s="149"/>
      <c r="AFK77" s="149"/>
      <c r="AFL77" s="149"/>
      <c r="AFM77" s="149"/>
      <c r="AFN77" s="149"/>
      <c r="AFO77" s="149"/>
      <c r="AFP77" s="149"/>
      <c r="AFQ77" s="149"/>
      <c r="AFR77" s="149"/>
      <c r="AFS77" s="149"/>
      <c r="AFT77" s="149"/>
      <c r="AFU77" s="149"/>
      <c r="AFV77" s="149"/>
      <c r="AFW77" s="149"/>
      <c r="AFX77" s="149"/>
      <c r="AFY77" s="149"/>
      <c r="AFZ77" s="149"/>
      <c r="AGA77" s="149"/>
      <c r="AGB77" s="149"/>
      <c r="AGC77" s="149"/>
      <c r="AGD77" s="149"/>
      <c r="AGE77" s="149"/>
      <c r="AGF77" s="149"/>
      <c r="AGG77" s="149"/>
      <c r="AGH77" s="149"/>
      <c r="AGI77" s="149"/>
      <c r="AGJ77" s="149"/>
      <c r="AGK77" s="149"/>
      <c r="AGL77" s="149"/>
      <c r="AGM77" s="149"/>
      <c r="AGN77" s="149"/>
      <c r="AGO77" s="149"/>
      <c r="AGP77" s="149"/>
      <c r="AGQ77" s="149"/>
      <c r="AGR77" s="149"/>
      <c r="AGS77" s="149"/>
      <c r="AGT77" s="149"/>
      <c r="AGU77" s="149"/>
      <c r="AGV77" s="149"/>
      <c r="AGW77" s="149"/>
      <c r="AGX77" s="149"/>
      <c r="AGY77" s="149"/>
      <c r="AGZ77" s="149"/>
      <c r="AHA77" s="149"/>
      <c r="AHB77" s="149"/>
      <c r="AHC77" s="149"/>
      <c r="AHD77" s="149"/>
      <c r="AHE77" s="149"/>
      <c r="AHF77" s="149"/>
      <c r="AHG77" s="149"/>
      <c r="AHH77" s="149"/>
      <c r="AHI77" s="149"/>
      <c r="AHJ77" s="149"/>
      <c r="AHK77" s="149"/>
      <c r="AHL77" s="149"/>
      <c r="AHM77" s="149"/>
      <c r="AHN77" s="149"/>
      <c r="AHO77" s="149"/>
      <c r="AHP77" s="149"/>
      <c r="AHQ77" s="149"/>
      <c r="AHR77" s="149"/>
      <c r="AHS77" s="149"/>
      <c r="AHT77" s="149"/>
      <c r="AHU77" s="149"/>
      <c r="AHV77" s="149"/>
      <c r="AHW77" s="149"/>
      <c r="AHX77" s="149"/>
      <c r="AHY77" s="149"/>
      <c r="AHZ77" s="149"/>
      <c r="AIA77" s="149"/>
      <c r="AIB77" s="149"/>
      <c r="AIC77" s="149"/>
      <c r="AID77" s="149"/>
      <c r="AIE77" s="149"/>
      <c r="AIF77" s="149"/>
      <c r="AIG77" s="149"/>
      <c r="AIH77" s="149"/>
      <c r="AII77" s="149"/>
      <c r="AIJ77" s="149"/>
      <c r="AIK77" s="149"/>
      <c r="AIL77" s="149"/>
      <c r="AIM77" s="149"/>
      <c r="AIN77" s="149"/>
      <c r="AIO77" s="149"/>
      <c r="AIP77" s="149"/>
      <c r="AIQ77" s="149"/>
      <c r="AIR77" s="149"/>
      <c r="AIS77" s="149"/>
      <c r="AIT77" s="149"/>
      <c r="AIU77" s="149"/>
      <c r="AIV77" s="149"/>
      <c r="AIW77" s="149"/>
      <c r="AIX77" s="149"/>
      <c r="AIY77" s="149"/>
      <c r="AIZ77" s="149"/>
      <c r="AJA77" s="149"/>
      <c r="AJB77" s="149"/>
      <c r="AJC77" s="149"/>
      <c r="AJD77" s="149"/>
      <c r="AJE77" s="149"/>
      <c r="AJF77" s="149"/>
      <c r="AJG77" s="149"/>
      <c r="AJH77" s="149"/>
      <c r="AJI77" s="149"/>
      <c r="AJJ77" s="149"/>
      <c r="AJK77" s="149"/>
      <c r="AJL77" s="149"/>
      <c r="AJM77" s="149"/>
      <c r="AJN77" s="149"/>
      <c r="AJO77" s="149"/>
      <c r="AJP77" s="149"/>
      <c r="AJQ77" s="149"/>
      <c r="AJR77" s="149"/>
      <c r="AJS77" s="149"/>
      <c r="AJT77" s="149"/>
      <c r="AJU77" s="149"/>
      <c r="AJV77" s="149"/>
      <c r="AJW77" s="149"/>
      <c r="AJX77" s="149"/>
      <c r="AJY77" s="149"/>
      <c r="AJZ77" s="149"/>
      <c r="AKA77" s="149"/>
      <c r="AKB77" s="149"/>
      <c r="AKC77" s="149"/>
      <c r="AKD77" s="149"/>
      <c r="AKE77" s="149"/>
      <c r="AKF77" s="149"/>
      <c r="AKG77" s="149"/>
      <c r="AKH77" s="149"/>
      <c r="AKI77" s="149"/>
      <c r="AKJ77" s="149"/>
      <c r="AKK77" s="149"/>
      <c r="AKL77" s="149"/>
      <c r="AKM77" s="149"/>
      <c r="AKN77" s="149"/>
      <c r="AKO77" s="149"/>
      <c r="AKP77" s="149"/>
      <c r="AKQ77" s="149"/>
      <c r="AKR77" s="149"/>
      <c r="AKS77" s="149"/>
      <c r="AKT77" s="149"/>
      <c r="AKU77" s="149"/>
      <c r="AKV77" s="149"/>
      <c r="AKW77" s="149"/>
      <c r="AKX77" s="149"/>
      <c r="AKY77" s="149"/>
      <c r="AKZ77" s="149"/>
      <c r="ALA77" s="149"/>
      <c r="ALB77" s="149"/>
      <c r="ALC77" s="149"/>
      <c r="ALD77" s="149"/>
      <c r="ALE77" s="149"/>
      <c r="ALF77" s="149"/>
      <c r="ALG77" s="149"/>
      <c r="ALH77" s="149"/>
      <c r="ALI77" s="149"/>
      <c r="ALJ77" s="149"/>
      <c r="ALK77" s="149"/>
      <c r="ALL77" s="149"/>
      <c r="ALM77" s="149"/>
      <c r="ALN77" s="149"/>
      <c r="ALO77" s="149"/>
      <c r="ALP77" s="149"/>
      <c r="ALQ77" s="149"/>
      <c r="ALR77" s="149"/>
      <c r="ALS77" s="149"/>
      <c r="ALT77" s="149"/>
      <c r="ALU77" s="149"/>
      <c r="ALV77" s="149"/>
      <c r="ALW77" s="149"/>
      <c r="ALX77" s="149"/>
      <c r="ALY77" s="149"/>
      <c r="ALZ77" s="149"/>
      <c r="AMA77" s="149"/>
      <c r="AMB77" s="149"/>
      <c r="AMC77" s="149"/>
      <c r="AMD77" s="149"/>
      <c r="AME77" s="149"/>
      <c r="AMF77" s="149"/>
      <c r="AMG77" s="149"/>
      <c r="AMH77" s="149"/>
      <c r="AMI77" s="149"/>
      <c r="AMJ77" s="149"/>
      <c r="AMK77" s="149"/>
      <c r="AML77" s="149"/>
      <c r="AMM77" s="149"/>
      <c r="AMN77" s="149"/>
      <c r="AMO77" s="149"/>
      <c r="AMP77" s="149"/>
      <c r="AMQ77" s="149"/>
      <c r="AMR77" s="149"/>
      <c r="AMS77" s="149"/>
      <c r="AMT77" s="149"/>
      <c r="AMU77" s="149"/>
      <c r="AMV77" s="149"/>
      <c r="AMW77" s="149"/>
      <c r="AMX77" s="149"/>
      <c r="AMY77" s="149"/>
      <c r="AMZ77" s="149"/>
      <c r="ANA77" s="149"/>
      <c r="ANB77" s="149"/>
      <c r="ANC77" s="149"/>
      <c r="AND77" s="149"/>
      <c r="ANE77" s="149"/>
      <c r="ANF77" s="149"/>
      <c r="ANG77" s="149"/>
      <c r="ANH77" s="149"/>
      <c r="ANI77" s="149"/>
      <c r="ANJ77" s="149"/>
      <c r="ANK77" s="149"/>
      <c r="ANL77" s="149"/>
      <c r="ANM77" s="149"/>
      <c r="ANN77" s="149"/>
      <c r="ANO77" s="149"/>
      <c r="ANP77" s="149"/>
      <c r="ANQ77" s="149"/>
      <c r="ANR77" s="149"/>
      <c r="ANS77" s="149"/>
      <c r="ANT77" s="149"/>
      <c r="ANU77" s="149"/>
      <c r="ANV77" s="149"/>
      <c r="ANW77" s="149"/>
      <c r="ANX77" s="149"/>
      <c r="ANY77" s="149"/>
      <c r="ANZ77" s="149"/>
      <c r="AOA77" s="149"/>
      <c r="AOB77" s="149"/>
      <c r="AOC77" s="149"/>
      <c r="AOD77" s="149"/>
      <c r="AOE77" s="149"/>
      <c r="AOF77" s="149"/>
      <c r="AOG77" s="149"/>
      <c r="AOH77" s="149"/>
      <c r="AOI77" s="149"/>
      <c r="AOJ77" s="149"/>
      <c r="AOK77" s="149"/>
      <c r="AOL77" s="149"/>
      <c r="AOM77" s="149"/>
      <c r="AON77" s="149"/>
      <c r="AOO77" s="149"/>
      <c r="AOP77" s="149"/>
      <c r="AOQ77" s="149"/>
      <c r="AOR77" s="149"/>
      <c r="AOS77" s="149"/>
      <c r="AOT77" s="149"/>
      <c r="AOU77" s="149"/>
      <c r="AOV77" s="149"/>
      <c r="AOW77" s="149"/>
      <c r="AOX77" s="149"/>
      <c r="AOY77" s="149"/>
      <c r="AOZ77" s="149"/>
      <c r="APA77" s="149"/>
      <c r="APB77" s="149"/>
      <c r="APC77" s="149"/>
      <c r="APD77" s="149"/>
      <c r="APE77" s="149"/>
      <c r="APF77" s="149"/>
      <c r="APG77" s="149"/>
      <c r="APH77" s="149"/>
      <c r="API77" s="149"/>
      <c r="APJ77" s="149"/>
      <c r="APK77" s="149"/>
      <c r="APL77" s="149"/>
      <c r="APM77" s="149"/>
      <c r="APN77" s="149"/>
      <c r="APO77" s="149"/>
      <c r="APP77" s="149"/>
      <c r="APQ77" s="149"/>
      <c r="APR77" s="149"/>
      <c r="APS77" s="149"/>
      <c r="APT77" s="149"/>
      <c r="APU77" s="149"/>
      <c r="APV77" s="149"/>
      <c r="APW77" s="149"/>
      <c r="APX77" s="149"/>
      <c r="APY77" s="149"/>
      <c r="APZ77" s="149"/>
      <c r="AQA77" s="149"/>
      <c r="AQB77" s="149"/>
      <c r="AQC77" s="149"/>
      <c r="AQD77" s="149"/>
      <c r="AQE77" s="149"/>
      <c r="AQF77" s="149"/>
      <c r="AQG77" s="149"/>
      <c r="AQH77" s="149"/>
      <c r="AQI77" s="149"/>
      <c r="AQJ77" s="149"/>
      <c r="AQK77" s="149"/>
      <c r="AQL77" s="149"/>
      <c r="AQM77" s="149"/>
      <c r="AQN77" s="149"/>
      <c r="AQO77" s="149"/>
      <c r="AQP77" s="149"/>
      <c r="AQQ77" s="149"/>
      <c r="AQR77" s="149"/>
      <c r="AQS77" s="149"/>
      <c r="AQT77" s="149"/>
      <c r="AQU77" s="149"/>
      <c r="AQV77" s="149"/>
      <c r="AQW77" s="149"/>
      <c r="AQX77" s="149"/>
      <c r="AQY77" s="149"/>
      <c r="AQZ77" s="149"/>
      <c r="ARA77" s="149"/>
      <c r="ARB77" s="149"/>
      <c r="ARC77" s="149"/>
      <c r="ARD77" s="149"/>
      <c r="ARE77" s="149"/>
      <c r="ARF77" s="149"/>
      <c r="ARG77" s="149"/>
      <c r="ARH77" s="149"/>
      <c r="ARI77" s="149"/>
      <c r="ARJ77" s="149"/>
      <c r="ARK77" s="149"/>
      <c r="ARL77" s="149"/>
      <c r="ARM77" s="149"/>
      <c r="ARN77" s="149"/>
      <c r="ARO77" s="149"/>
      <c r="ARP77" s="149"/>
      <c r="ARQ77" s="149"/>
      <c r="ARR77" s="149"/>
      <c r="ARS77" s="149"/>
      <c r="ART77" s="149"/>
      <c r="ARU77" s="149"/>
      <c r="ARV77" s="149"/>
      <c r="ARW77" s="149"/>
      <c r="ARX77" s="149"/>
      <c r="ARY77" s="149"/>
      <c r="ARZ77" s="149"/>
      <c r="ASA77" s="149"/>
      <c r="ASB77" s="149"/>
      <c r="ASC77" s="149"/>
      <c r="ASD77" s="149"/>
      <c r="ASE77" s="149"/>
      <c r="ASF77" s="149"/>
      <c r="ASG77" s="149"/>
      <c r="ASH77" s="149"/>
      <c r="ASI77" s="149"/>
      <c r="ASJ77" s="149"/>
      <c r="ASK77" s="149"/>
      <c r="ASL77" s="149"/>
      <c r="ASM77" s="149"/>
      <c r="ASN77" s="149"/>
      <c r="ASO77" s="149"/>
      <c r="ASP77" s="149"/>
      <c r="ASQ77" s="149"/>
      <c r="ASR77" s="149"/>
      <c r="ASS77" s="149"/>
      <c r="AST77" s="149"/>
      <c r="ASU77" s="149"/>
      <c r="ASV77" s="149"/>
      <c r="ASW77" s="149"/>
      <c r="ASX77" s="149"/>
      <c r="ASY77" s="149"/>
      <c r="ASZ77" s="149"/>
      <c r="ATA77" s="149"/>
      <c r="ATB77" s="149"/>
      <c r="ATC77" s="149"/>
      <c r="ATD77" s="149"/>
      <c r="ATE77" s="149"/>
      <c r="ATF77" s="149"/>
      <c r="ATG77" s="149"/>
      <c r="ATH77" s="149"/>
      <c r="ATI77" s="149"/>
      <c r="ATJ77" s="149"/>
      <c r="ATK77" s="149"/>
      <c r="ATL77" s="149"/>
      <c r="ATM77" s="149"/>
      <c r="ATN77" s="149"/>
      <c r="ATO77" s="149"/>
      <c r="ATP77" s="149"/>
      <c r="ATQ77" s="149"/>
      <c r="ATR77" s="149"/>
      <c r="ATS77" s="149"/>
      <c r="ATT77" s="149"/>
      <c r="ATU77" s="149"/>
      <c r="ATV77" s="149"/>
      <c r="ATW77" s="149"/>
      <c r="ATX77" s="149"/>
      <c r="ATY77" s="149"/>
      <c r="ATZ77" s="149"/>
      <c r="AUA77" s="149"/>
      <c r="AUB77" s="149"/>
      <c r="AUC77" s="149"/>
      <c r="AUD77" s="149"/>
      <c r="AUE77" s="149"/>
      <c r="AUF77" s="149"/>
      <c r="AUG77" s="149"/>
      <c r="AUH77" s="149"/>
      <c r="AUI77" s="149"/>
      <c r="AUJ77" s="149"/>
      <c r="AUK77" s="149"/>
      <c r="AUL77" s="149"/>
      <c r="AUM77" s="149"/>
      <c r="AUN77" s="149"/>
      <c r="AUO77" s="149"/>
      <c r="AUP77" s="149"/>
      <c r="AUQ77" s="149"/>
      <c r="AUR77" s="149"/>
      <c r="AUS77" s="149"/>
      <c r="AUT77" s="149"/>
      <c r="AUU77" s="149"/>
      <c r="AUV77" s="149"/>
      <c r="AUW77" s="149"/>
      <c r="AUX77" s="149"/>
      <c r="AUY77" s="149"/>
      <c r="AUZ77" s="149"/>
      <c r="AVA77" s="149"/>
      <c r="AVB77" s="149"/>
      <c r="AVC77" s="149"/>
      <c r="AVD77" s="149"/>
      <c r="AVE77" s="149"/>
      <c r="AVF77" s="149"/>
      <c r="AVG77" s="149"/>
      <c r="AVH77" s="149"/>
      <c r="AVI77" s="149"/>
      <c r="AVJ77" s="149"/>
      <c r="AVK77" s="149"/>
      <c r="AVL77" s="149"/>
      <c r="AVM77" s="149"/>
      <c r="AVN77" s="149"/>
      <c r="AVO77" s="149"/>
      <c r="AVP77" s="149"/>
      <c r="AVQ77" s="149"/>
      <c r="AVR77" s="149"/>
      <c r="AVS77" s="149"/>
      <c r="AVT77" s="149"/>
      <c r="AVU77" s="149"/>
      <c r="AVV77" s="149"/>
      <c r="AVW77" s="149"/>
      <c r="AVX77" s="149"/>
      <c r="AVY77" s="149"/>
      <c r="AVZ77" s="149"/>
      <c r="AWA77" s="149"/>
      <c r="AWB77" s="149"/>
      <c r="AWC77" s="149"/>
      <c r="AWD77" s="149"/>
      <c r="AWE77" s="149"/>
      <c r="AWF77" s="149"/>
      <c r="AWG77" s="149"/>
      <c r="AWH77" s="149"/>
      <c r="AWI77" s="149"/>
      <c r="AWJ77" s="149"/>
      <c r="AWK77" s="149"/>
      <c r="AWL77" s="149"/>
      <c r="AWM77" s="149"/>
      <c r="AWN77" s="149"/>
      <c r="AWO77" s="149"/>
      <c r="AWP77" s="149"/>
      <c r="AWQ77" s="149"/>
      <c r="AWR77" s="149"/>
      <c r="AWS77" s="149"/>
      <c r="AWT77" s="149"/>
      <c r="AWU77" s="149"/>
      <c r="AWV77" s="149"/>
      <c r="AWW77" s="149"/>
      <c r="AWX77" s="149"/>
      <c r="AWY77" s="149"/>
      <c r="AWZ77" s="149"/>
      <c r="AXA77" s="149"/>
      <c r="AXB77" s="149"/>
      <c r="AXC77" s="149"/>
      <c r="AXD77" s="149"/>
      <c r="AXE77" s="149"/>
      <c r="AXF77" s="149"/>
      <c r="AXG77" s="149"/>
      <c r="AXH77" s="149"/>
      <c r="AXI77" s="149"/>
      <c r="AXJ77" s="149"/>
      <c r="AXK77" s="149"/>
      <c r="AXL77" s="149"/>
      <c r="AXM77" s="149"/>
      <c r="AXN77" s="149"/>
      <c r="AXO77" s="149"/>
      <c r="AXP77" s="149"/>
      <c r="AXQ77" s="149"/>
      <c r="AXR77" s="149"/>
      <c r="AXS77" s="149"/>
      <c r="AXT77" s="149"/>
      <c r="AXU77" s="149"/>
      <c r="AXV77" s="149"/>
      <c r="AXW77" s="149"/>
      <c r="AXX77" s="149"/>
      <c r="AXY77" s="149"/>
      <c r="AXZ77" s="149"/>
      <c r="AYA77" s="149"/>
      <c r="AYB77" s="149"/>
      <c r="AYC77" s="149"/>
      <c r="AYD77" s="149"/>
      <c r="AYE77" s="149"/>
      <c r="AYF77" s="149"/>
      <c r="AYG77" s="149"/>
      <c r="AYH77" s="149"/>
      <c r="AYI77" s="149"/>
      <c r="AYJ77" s="149"/>
      <c r="AYK77" s="149"/>
      <c r="AYL77" s="149"/>
      <c r="AYM77" s="149"/>
      <c r="AYN77" s="149"/>
      <c r="AYO77" s="149"/>
      <c r="AYP77" s="149"/>
      <c r="AYQ77" s="149"/>
      <c r="AYR77" s="149"/>
      <c r="AYS77" s="149"/>
      <c r="AYT77" s="149"/>
      <c r="AYU77" s="149"/>
      <c r="AYV77" s="149"/>
      <c r="AYW77" s="149"/>
      <c r="AYX77" s="149"/>
      <c r="AYY77" s="149"/>
      <c r="AYZ77" s="149"/>
      <c r="AZA77" s="149"/>
      <c r="AZB77" s="149"/>
      <c r="AZC77" s="149"/>
      <c r="AZD77" s="149"/>
      <c r="AZE77" s="149"/>
      <c r="AZF77" s="149"/>
      <c r="AZG77" s="149"/>
      <c r="AZH77" s="149"/>
      <c r="AZI77" s="149"/>
      <c r="AZJ77" s="149"/>
      <c r="AZK77" s="149"/>
      <c r="AZL77" s="149"/>
      <c r="AZM77" s="149"/>
      <c r="AZN77" s="149"/>
      <c r="AZO77" s="149"/>
      <c r="AZP77" s="149"/>
      <c r="AZQ77" s="149"/>
      <c r="AZR77" s="149"/>
      <c r="AZS77" s="149"/>
      <c r="AZT77" s="149"/>
      <c r="AZU77" s="149"/>
      <c r="AZV77" s="149"/>
      <c r="AZW77" s="149"/>
      <c r="AZX77" s="149"/>
      <c r="AZY77" s="149"/>
      <c r="AZZ77" s="149"/>
      <c r="BAA77" s="149"/>
      <c r="BAB77" s="149"/>
      <c r="BAC77" s="149"/>
      <c r="BAD77" s="149"/>
      <c r="BAE77" s="149"/>
      <c r="BAF77" s="149"/>
      <c r="BAG77" s="149"/>
      <c r="BAH77" s="149"/>
      <c r="BAI77" s="149"/>
      <c r="BAJ77" s="149"/>
      <c r="BAK77" s="149"/>
      <c r="BAL77" s="149"/>
      <c r="BAM77" s="149"/>
      <c r="BAN77" s="149"/>
      <c r="BAO77" s="149"/>
      <c r="BAP77" s="149"/>
      <c r="BAQ77" s="149"/>
      <c r="BAR77" s="149"/>
      <c r="BAS77" s="149"/>
      <c r="BAT77" s="149"/>
      <c r="BAU77" s="149"/>
      <c r="BAV77" s="149"/>
      <c r="BAW77" s="149"/>
      <c r="BAX77" s="149"/>
      <c r="BAY77" s="149"/>
      <c r="BAZ77" s="149"/>
      <c r="BBA77" s="149"/>
      <c r="BBB77" s="149"/>
      <c r="BBC77" s="149"/>
      <c r="BBD77" s="149"/>
      <c r="BBE77" s="149"/>
      <c r="BBF77" s="149"/>
      <c r="BBG77" s="149"/>
      <c r="BBH77" s="149"/>
      <c r="BBI77" s="149"/>
      <c r="BBJ77" s="149"/>
      <c r="BBK77" s="149"/>
      <c r="BBL77" s="149"/>
      <c r="BBM77" s="149"/>
      <c r="BBN77" s="149"/>
      <c r="BBO77" s="149"/>
      <c r="BBP77" s="149"/>
      <c r="BBQ77" s="149"/>
      <c r="BBR77" s="149"/>
      <c r="BBS77" s="149"/>
      <c r="BBT77" s="149"/>
      <c r="BBU77" s="149"/>
      <c r="BBV77" s="149"/>
      <c r="BBW77" s="149"/>
      <c r="BBX77" s="149"/>
      <c r="BBY77" s="149"/>
      <c r="BBZ77" s="149"/>
      <c r="BCA77" s="149"/>
      <c r="BCB77" s="149"/>
      <c r="BCC77" s="149"/>
      <c r="BCD77" s="149"/>
      <c r="BCE77" s="149"/>
      <c r="BCF77" s="149"/>
      <c r="BCG77" s="149"/>
      <c r="BCH77" s="149"/>
      <c r="BCI77" s="149"/>
      <c r="BCJ77" s="149"/>
      <c r="BCK77" s="149"/>
      <c r="BCL77" s="149"/>
      <c r="BCM77" s="149"/>
      <c r="BCN77" s="149"/>
      <c r="BCO77" s="149"/>
      <c r="BCP77" s="149"/>
      <c r="BCQ77" s="149"/>
      <c r="BCR77" s="149"/>
      <c r="BCS77" s="149"/>
      <c r="BCT77" s="149"/>
      <c r="BCU77" s="149"/>
      <c r="BCV77" s="149"/>
      <c r="BCW77" s="149"/>
      <c r="BCX77" s="149"/>
      <c r="BCY77" s="149"/>
      <c r="BCZ77" s="149"/>
      <c r="BDA77" s="149"/>
      <c r="BDB77" s="149"/>
      <c r="BDC77" s="149"/>
      <c r="BDD77" s="149"/>
      <c r="BDE77" s="149"/>
      <c r="BDF77" s="149"/>
      <c r="BDG77" s="149"/>
      <c r="BDH77" s="149"/>
      <c r="BDI77" s="149"/>
      <c r="BDJ77" s="149"/>
      <c r="BDK77" s="149"/>
      <c r="BDL77" s="149"/>
      <c r="BDM77" s="149"/>
      <c r="BDN77" s="149"/>
      <c r="BDO77" s="149"/>
      <c r="BDP77" s="149"/>
      <c r="BDQ77" s="149"/>
      <c r="BDR77" s="149"/>
      <c r="BDS77" s="149"/>
      <c r="BDT77" s="149"/>
      <c r="BDU77" s="149"/>
      <c r="BDV77" s="149"/>
      <c r="BDW77" s="149"/>
      <c r="BDX77" s="149"/>
      <c r="BDY77" s="149"/>
      <c r="BDZ77" s="149"/>
      <c r="BEA77" s="149"/>
      <c r="BEB77" s="149"/>
      <c r="BEC77" s="149"/>
      <c r="BED77" s="149"/>
      <c r="BEE77" s="149"/>
      <c r="BEF77" s="149"/>
      <c r="BEG77" s="149"/>
      <c r="BEH77" s="149"/>
      <c r="BEI77" s="149"/>
      <c r="BEJ77" s="149"/>
      <c r="BEK77" s="149"/>
      <c r="BEL77" s="149"/>
      <c r="BEM77" s="149"/>
      <c r="BEN77" s="149"/>
      <c r="BEO77" s="149"/>
      <c r="BEP77" s="149"/>
      <c r="BEQ77" s="149"/>
      <c r="BER77" s="149"/>
      <c r="BES77" s="149"/>
      <c r="BET77" s="149"/>
      <c r="BEU77" s="149"/>
      <c r="BEV77" s="149"/>
      <c r="BEW77" s="149"/>
      <c r="BEX77" s="149"/>
      <c r="BEY77" s="149"/>
      <c r="BEZ77" s="149"/>
      <c r="BFA77" s="149"/>
      <c r="BFB77" s="149"/>
      <c r="BFC77" s="149"/>
      <c r="BFD77" s="149"/>
      <c r="BFE77" s="149"/>
      <c r="BFF77" s="149"/>
      <c r="BFG77" s="149"/>
      <c r="BFH77" s="149"/>
      <c r="BFI77" s="149"/>
      <c r="BFJ77" s="149"/>
      <c r="BFK77" s="149"/>
      <c r="BFL77" s="149"/>
      <c r="BFM77" s="149"/>
      <c r="BFN77" s="149"/>
      <c r="BFO77" s="149"/>
      <c r="BFP77" s="149"/>
      <c r="BFQ77" s="149"/>
      <c r="BFR77" s="149"/>
      <c r="BFS77" s="149"/>
      <c r="BFT77" s="149"/>
      <c r="BFU77" s="149"/>
      <c r="BFV77" s="149"/>
      <c r="BFW77" s="149"/>
      <c r="BFX77" s="149"/>
      <c r="BFY77" s="149"/>
      <c r="BFZ77" s="149"/>
      <c r="BGA77" s="149"/>
      <c r="BGB77" s="149"/>
      <c r="BGC77" s="149"/>
      <c r="BGD77" s="149"/>
      <c r="BGE77" s="149"/>
      <c r="BGF77" s="149"/>
      <c r="BGG77" s="149"/>
      <c r="BGH77" s="149"/>
      <c r="BGI77" s="149"/>
      <c r="BGJ77" s="149"/>
      <c r="BGK77" s="149"/>
      <c r="BGL77" s="149"/>
      <c r="BGM77" s="149"/>
      <c r="BGN77" s="149"/>
      <c r="BGO77" s="149"/>
      <c r="BGP77" s="149"/>
      <c r="BGQ77" s="149"/>
      <c r="BGR77" s="149"/>
      <c r="BGS77" s="149"/>
      <c r="BGT77" s="149"/>
      <c r="BGU77" s="149"/>
      <c r="BGV77" s="149"/>
      <c r="BGW77" s="149"/>
      <c r="BGX77" s="149"/>
      <c r="BGY77" s="149"/>
      <c r="BGZ77" s="149"/>
      <c r="BHA77" s="149"/>
      <c r="BHB77" s="149"/>
      <c r="BHC77" s="149"/>
      <c r="BHD77" s="149"/>
      <c r="BHE77" s="149"/>
      <c r="BHF77" s="149"/>
      <c r="BHG77" s="149"/>
      <c r="BHH77" s="149"/>
      <c r="BHI77" s="149"/>
      <c r="BHJ77" s="149"/>
      <c r="BHK77" s="149"/>
      <c r="BHL77" s="149"/>
      <c r="BHM77" s="149"/>
      <c r="BHN77" s="149"/>
      <c r="BHO77" s="149"/>
      <c r="BHP77" s="149"/>
      <c r="BHQ77" s="149"/>
      <c r="BHR77" s="149"/>
      <c r="BHS77" s="149"/>
      <c r="BHT77" s="149"/>
      <c r="BHU77" s="149"/>
      <c r="BHV77" s="149"/>
      <c r="BHW77" s="149"/>
      <c r="BHX77" s="149"/>
      <c r="BHY77" s="149"/>
      <c r="BHZ77" s="149"/>
      <c r="BIA77" s="149"/>
      <c r="BIB77" s="149"/>
      <c r="BIC77" s="149"/>
      <c r="BID77" s="149"/>
      <c r="BIE77" s="149"/>
      <c r="BIF77" s="149"/>
      <c r="BIG77" s="149"/>
      <c r="BIH77" s="149"/>
      <c r="BII77" s="149"/>
      <c r="BIJ77" s="149"/>
      <c r="BIK77" s="149"/>
      <c r="BIL77" s="149"/>
      <c r="BIM77" s="149"/>
      <c r="BIN77" s="149"/>
      <c r="BIO77" s="149"/>
      <c r="BIP77" s="149"/>
      <c r="BIQ77" s="149"/>
      <c r="BIR77" s="149"/>
      <c r="BIS77" s="149"/>
      <c r="BIT77" s="149"/>
      <c r="BIU77" s="149"/>
      <c r="BIV77" s="149"/>
      <c r="BIW77" s="149"/>
      <c r="BIX77" s="149"/>
      <c r="BIY77" s="149"/>
      <c r="BIZ77" s="149"/>
      <c r="BJA77" s="149"/>
      <c r="BJB77" s="149"/>
      <c r="BJC77" s="149"/>
      <c r="BJD77" s="149"/>
      <c r="BJE77" s="149"/>
      <c r="BJF77" s="149"/>
      <c r="BJG77" s="149"/>
      <c r="BJH77" s="149"/>
      <c r="BJI77" s="149"/>
      <c r="BJJ77" s="149"/>
      <c r="BJK77" s="149"/>
      <c r="BJL77" s="149"/>
      <c r="BJM77" s="149"/>
      <c r="BJN77" s="149"/>
      <c r="BJO77" s="149"/>
      <c r="BJP77" s="149"/>
      <c r="BJQ77" s="149"/>
      <c r="BJR77" s="149"/>
      <c r="BJS77" s="149"/>
      <c r="BJT77" s="149"/>
      <c r="BJU77" s="149"/>
      <c r="BJV77" s="149"/>
      <c r="BJW77" s="149"/>
      <c r="BJX77" s="149"/>
      <c r="BJY77" s="149"/>
      <c r="BJZ77" s="149"/>
      <c r="BKA77" s="149"/>
      <c r="BKB77" s="149"/>
      <c r="BKC77" s="149"/>
      <c r="BKD77" s="149"/>
      <c r="BKE77" s="149"/>
      <c r="BKF77" s="149"/>
      <c r="BKG77" s="149"/>
      <c r="BKH77" s="149"/>
      <c r="BKI77" s="149"/>
      <c r="BKJ77" s="149"/>
      <c r="BKK77" s="149"/>
      <c r="BKL77" s="149"/>
      <c r="BKM77" s="149"/>
      <c r="BKN77" s="149"/>
      <c r="BKO77" s="149"/>
      <c r="BKP77" s="149"/>
      <c r="BKQ77" s="149"/>
      <c r="BKR77" s="149"/>
      <c r="BKS77" s="149"/>
      <c r="BKT77" s="149"/>
      <c r="BKU77" s="149"/>
      <c r="BKV77" s="149"/>
      <c r="BKW77" s="149"/>
      <c r="BKX77" s="149"/>
      <c r="BKY77" s="149"/>
      <c r="BKZ77" s="149"/>
      <c r="BLA77" s="149"/>
      <c r="BLB77" s="149"/>
      <c r="BLC77" s="149"/>
      <c r="BLD77" s="149"/>
      <c r="BLE77" s="149"/>
      <c r="BLF77" s="149"/>
      <c r="BLG77" s="149"/>
      <c r="BLH77" s="149"/>
      <c r="BLI77" s="149"/>
      <c r="BLJ77" s="149"/>
      <c r="BLK77" s="149"/>
      <c r="BLL77" s="149"/>
      <c r="BLM77" s="149"/>
      <c r="BLN77" s="149"/>
      <c r="BLO77" s="149"/>
      <c r="BLP77" s="149"/>
      <c r="BLQ77" s="149"/>
      <c r="BLR77" s="149"/>
      <c r="BLS77" s="149"/>
      <c r="BLT77" s="149"/>
      <c r="BLU77" s="149"/>
      <c r="BLV77" s="149"/>
      <c r="BLW77" s="149"/>
      <c r="BLX77" s="149"/>
      <c r="BLY77" s="149"/>
      <c r="BLZ77" s="149"/>
      <c r="BMA77" s="149"/>
      <c r="BMB77" s="149"/>
      <c r="BMC77" s="149"/>
      <c r="BMD77" s="149"/>
      <c r="BME77" s="149"/>
      <c r="BMF77" s="149"/>
      <c r="BMG77" s="149"/>
      <c r="BMH77" s="149"/>
      <c r="BMI77" s="149"/>
      <c r="BMJ77" s="149"/>
      <c r="BMK77" s="149"/>
      <c r="BML77" s="149"/>
      <c r="BMM77" s="149"/>
      <c r="BMN77" s="149"/>
      <c r="BMO77" s="149"/>
      <c r="BMP77" s="149"/>
      <c r="BMQ77" s="149"/>
      <c r="BMR77" s="149"/>
      <c r="BMS77" s="149"/>
      <c r="BMT77" s="149"/>
      <c r="BMU77" s="149"/>
      <c r="BMV77" s="149"/>
      <c r="BMW77" s="149"/>
      <c r="BMX77" s="149"/>
      <c r="BMY77" s="149"/>
      <c r="BMZ77" s="149"/>
      <c r="BNA77" s="149"/>
      <c r="BNB77" s="149"/>
      <c r="BNC77" s="149"/>
      <c r="BND77" s="149"/>
      <c r="BNE77" s="149"/>
      <c r="BNF77" s="149"/>
      <c r="BNG77" s="149"/>
      <c r="BNH77" s="149"/>
      <c r="BNI77" s="149"/>
      <c r="BNJ77" s="149"/>
      <c r="BNK77" s="149"/>
      <c r="BNL77" s="149"/>
      <c r="BNM77" s="149"/>
      <c r="BNN77" s="149"/>
      <c r="BNO77" s="149"/>
      <c r="BNP77" s="149"/>
      <c r="BNQ77" s="149"/>
      <c r="BNR77" s="149"/>
      <c r="BNS77" s="149"/>
      <c r="BNT77" s="149"/>
      <c r="BNU77" s="149"/>
      <c r="BNV77" s="149"/>
      <c r="BNW77" s="149"/>
      <c r="BNX77" s="149"/>
      <c r="BNY77" s="149"/>
      <c r="BNZ77" s="149"/>
      <c r="BOA77" s="149"/>
      <c r="BOB77" s="149"/>
      <c r="BOC77" s="149"/>
      <c r="BOD77" s="149"/>
      <c r="BOE77" s="149"/>
      <c r="BOF77" s="149"/>
      <c r="BOG77" s="149"/>
      <c r="BOH77" s="149"/>
      <c r="BOI77" s="149"/>
      <c r="BOJ77" s="149"/>
      <c r="BOK77" s="149"/>
      <c r="BOL77" s="149"/>
      <c r="BOM77" s="149"/>
      <c r="BON77" s="149"/>
      <c r="BOO77" s="149"/>
      <c r="BOP77" s="149"/>
      <c r="BOQ77" s="149"/>
      <c r="BOR77" s="149"/>
      <c r="BOS77" s="149"/>
      <c r="BOT77" s="149"/>
      <c r="BOU77" s="149"/>
      <c r="BOV77" s="149"/>
      <c r="BOW77" s="149"/>
      <c r="BOX77" s="149"/>
      <c r="BOY77" s="149"/>
      <c r="BOZ77" s="149"/>
      <c r="BPA77" s="149"/>
      <c r="BPB77" s="149"/>
      <c r="BPC77" s="149"/>
      <c r="BPD77" s="149"/>
      <c r="BPE77" s="149"/>
      <c r="BPF77" s="149"/>
      <c r="BPG77" s="149"/>
      <c r="BPH77" s="149"/>
      <c r="BPI77" s="149"/>
      <c r="BPJ77" s="149"/>
      <c r="BPK77" s="149"/>
      <c r="BPL77" s="149"/>
      <c r="BPM77" s="149"/>
      <c r="BPN77" s="149"/>
      <c r="BPO77" s="149"/>
      <c r="BPP77" s="149"/>
      <c r="BPQ77" s="149"/>
      <c r="BPR77" s="149"/>
      <c r="BPS77" s="149"/>
      <c r="BPT77" s="149"/>
      <c r="BPU77" s="149"/>
      <c r="BPV77" s="149"/>
      <c r="BPW77" s="149"/>
      <c r="BPX77" s="149"/>
      <c r="BPY77" s="149"/>
      <c r="BPZ77" s="149"/>
      <c r="BQA77" s="149"/>
      <c r="BQB77" s="149"/>
      <c r="BQC77" s="149"/>
      <c r="BQD77" s="149"/>
      <c r="BQE77" s="149"/>
      <c r="BQF77" s="149"/>
      <c r="BQG77" s="149"/>
      <c r="BQH77" s="149"/>
      <c r="BQI77" s="149"/>
      <c r="BQJ77" s="149"/>
      <c r="BQK77" s="149"/>
      <c r="BQL77" s="149"/>
      <c r="BQM77" s="149"/>
      <c r="BQN77" s="149"/>
      <c r="BQO77" s="149"/>
      <c r="BQP77" s="149"/>
      <c r="BQQ77" s="149"/>
      <c r="BQR77" s="149"/>
      <c r="BQS77" s="149"/>
      <c r="BQT77" s="149"/>
      <c r="BQU77" s="149"/>
      <c r="BQV77" s="149"/>
      <c r="BQW77" s="149"/>
      <c r="BQX77" s="149"/>
      <c r="BQY77" s="149"/>
      <c r="BQZ77" s="149"/>
      <c r="BRA77" s="149"/>
      <c r="BRB77" s="149"/>
      <c r="BRC77" s="149"/>
      <c r="BRD77" s="149"/>
      <c r="BRE77" s="149"/>
      <c r="BRF77" s="149"/>
      <c r="BRG77" s="149"/>
      <c r="BRH77" s="149"/>
      <c r="BRI77" s="149"/>
      <c r="BRJ77" s="149"/>
      <c r="BRK77" s="149"/>
      <c r="BRL77" s="149"/>
      <c r="BRM77" s="149"/>
      <c r="BRN77" s="149"/>
      <c r="BRO77" s="149"/>
      <c r="BRP77" s="149"/>
      <c r="BRQ77" s="149"/>
      <c r="BRR77" s="149"/>
      <c r="BRS77" s="149"/>
      <c r="BRT77" s="149"/>
      <c r="BRU77" s="149"/>
      <c r="BRV77" s="149"/>
      <c r="BRW77" s="149"/>
      <c r="BRX77" s="149"/>
      <c r="BRY77" s="149"/>
      <c r="BRZ77" s="149"/>
      <c r="BSA77" s="149"/>
      <c r="BSB77" s="149"/>
      <c r="BSC77" s="149"/>
      <c r="BSD77" s="149"/>
      <c r="BSE77" s="149"/>
      <c r="BSF77" s="149"/>
      <c r="BSG77" s="149"/>
      <c r="BSH77" s="149"/>
      <c r="BSI77" s="149"/>
      <c r="BSJ77" s="149"/>
      <c r="BSK77" s="149"/>
      <c r="BSL77" s="149"/>
      <c r="BSM77" s="149"/>
      <c r="BSN77" s="149"/>
      <c r="BSO77" s="149"/>
      <c r="BSP77" s="149"/>
      <c r="BSQ77" s="149"/>
      <c r="BSR77" s="149"/>
      <c r="BSS77" s="149"/>
      <c r="BST77" s="149"/>
      <c r="BSU77" s="149"/>
      <c r="BSV77" s="149"/>
      <c r="BSW77" s="149"/>
      <c r="BSX77" s="149"/>
      <c r="BSY77" s="149"/>
      <c r="BSZ77" s="149"/>
      <c r="BTA77" s="149"/>
      <c r="BTB77" s="149"/>
      <c r="BTC77" s="149"/>
      <c r="BTD77" s="149"/>
      <c r="BTE77" s="149"/>
      <c r="BTF77" s="149"/>
      <c r="BTG77" s="149"/>
      <c r="BTH77" s="149"/>
      <c r="BTI77" s="149"/>
      <c r="BTJ77" s="149"/>
      <c r="BTK77" s="149"/>
      <c r="BTL77" s="149"/>
      <c r="BTM77" s="149"/>
      <c r="BTN77" s="149"/>
      <c r="BTO77" s="149"/>
      <c r="BTP77" s="149"/>
      <c r="BTQ77" s="149"/>
      <c r="BTR77" s="149"/>
      <c r="BTS77" s="149"/>
      <c r="BTT77" s="149"/>
      <c r="BTU77" s="149"/>
      <c r="BTV77" s="149"/>
      <c r="BTW77" s="149"/>
      <c r="BTX77" s="149"/>
      <c r="BTY77" s="149"/>
      <c r="BTZ77" s="149"/>
      <c r="BUA77" s="149"/>
      <c r="BUB77" s="149"/>
      <c r="BUC77" s="149"/>
      <c r="BUD77" s="149"/>
      <c r="BUE77" s="149"/>
      <c r="BUF77" s="149"/>
      <c r="BUG77" s="149"/>
      <c r="BUH77" s="149"/>
      <c r="BUI77" s="149"/>
      <c r="BUJ77" s="149"/>
      <c r="BUK77" s="149"/>
      <c r="BUL77" s="149"/>
      <c r="BUM77" s="149"/>
      <c r="BUN77" s="149"/>
      <c r="BUO77" s="149"/>
      <c r="BUP77" s="149"/>
      <c r="BUQ77" s="149"/>
      <c r="BUR77" s="149"/>
      <c r="BUS77" s="149"/>
      <c r="BUT77" s="149"/>
      <c r="BUU77" s="149"/>
      <c r="BUV77" s="149"/>
      <c r="BUW77" s="149"/>
      <c r="BUX77" s="149"/>
      <c r="BUY77" s="149"/>
      <c r="BUZ77" s="149"/>
      <c r="BVA77" s="149"/>
      <c r="BVB77" s="149"/>
      <c r="BVC77" s="149"/>
      <c r="BVD77" s="149"/>
      <c r="BVE77" s="149"/>
      <c r="BVF77" s="149"/>
      <c r="BVG77" s="149"/>
      <c r="BVH77" s="149"/>
      <c r="BVI77" s="149"/>
      <c r="BVJ77" s="149"/>
      <c r="BVK77" s="149"/>
      <c r="BVL77" s="149"/>
      <c r="BVM77" s="149"/>
      <c r="BVN77" s="149"/>
      <c r="BVO77" s="149"/>
      <c r="BVP77" s="149"/>
      <c r="BVQ77" s="149"/>
      <c r="BVR77" s="149"/>
      <c r="BVS77" s="149"/>
      <c r="BVT77" s="149"/>
      <c r="BVU77" s="149"/>
      <c r="BVV77" s="149"/>
      <c r="BVW77" s="149"/>
      <c r="BVX77" s="149"/>
      <c r="BVY77" s="149"/>
      <c r="BVZ77" s="149"/>
      <c r="BWA77" s="149"/>
      <c r="BWB77" s="149"/>
      <c r="BWC77" s="149"/>
      <c r="BWD77" s="149"/>
      <c r="BWE77" s="149"/>
      <c r="BWF77" s="149"/>
      <c r="BWG77" s="149"/>
      <c r="BWH77" s="149"/>
      <c r="BWI77" s="149"/>
      <c r="BWJ77" s="149"/>
      <c r="BWK77" s="149"/>
      <c r="BWL77" s="149"/>
      <c r="BWM77" s="149"/>
      <c r="BWN77" s="149"/>
      <c r="BWO77" s="149"/>
      <c r="BWP77" s="149"/>
      <c r="BWQ77" s="149"/>
      <c r="BWR77" s="149"/>
      <c r="BWS77" s="149"/>
      <c r="BWT77" s="149"/>
      <c r="BWU77" s="149"/>
      <c r="BWV77" s="149"/>
      <c r="BWW77" s="149"/>
      <c r="BWX77" s="149"/>
      <c r="BWY77" s="149"/>
      <c r="BWZ77" s="149"/>
      <c r="BXA77" s="149"/>
      <c r="BXB77" s="149"/>
      <c r="BXC77" s="149"/>
      <c r="BXD77" s="149"/>
      <c r="BXE77" s="149"/>
      <c r="BXF77" s="149"/>
      <c r="BXG77" s="149"/>
      <c r="BXH77" s="149"/>
      <c r="BXI77" s="149"/>
      <c r="BXJ77" s="149"/>
      <c r="BXK77" s="149"/>
      <c r="BXL77" s="149"/>
      <c r="BXM77" s="149"/>
      <c r="BXN77" s="149"/>
      <c r="BXO77" s="149"/>
      <c r="BXP77" s="149"/>
      <c r="BXQ77" s="149"/>
      <c r="BXR77" s="149"/>
      <c r="BXS77" s="149"/>
      <c r="BXT77" s="149"/>
      <c r="BXU77" s="149"/>
      <c r="BXV77" s="149"/>
      <c r="BXW77" s="149"/>
      <c r="BXX77" s="149"/>
      <c r="BXY77" s="149"/>
      <c r="BXZ77" s="149"/>
      <c r="BYA77" s="149"/>
      <c r="BYB77" s="149"/>
      <c r="BYC77" s="149"/>
      <c r="BYD77" s="149"/>
      <c r="BYE77" s="149"/>
      <c r="BYF77" s="149"/>
      <c r="BYG77" s="149"/>
      <c r="BYH77" s="149"/>
      <c r="BYI77" s="149"/>
      <c r="BYJ77" s="149"/>
      <c r="BYK77" s="149"/>
      <c r="BYL77" s="149"/>
      <c r="BYM77" s="149"/>
      <c r="BYN77" s="149"/>
      <c r="BYO77" s="149"/>
      <c r="BYP77" s="149"/>
      <c r="BYQ77" s="149"/>
      <c r="BYR77" s="149"/>
      <c r="BYS77" s="149"/>
      <c r="BYT77" s="149"/>
      <c r="BYU77" s="149"/>
      <c r="BYV77" s="149"/>
      <c r="BYW77" s="149"/>
      <c r="BYX77" s="149"/>
      <c r="BYY77" s="149"/>
      <c r="BYZ77" s="149"/>
      <c r="BZA77" s="149"/>
      <c r="BZB77" s="149"/>
      <c r="BZC77" s="149"/>
      <c r="BZD77" s="149"/>
      <c r="BZE77" s="149"/>
      <c r="BZF77" s="149"/>
      <c r="BZG77" s="149"/>
      <c r="BZH77" s="149"/>
      <c r="BZI77" s="149"/>
      <c r="BZJ77" s="149"/>
      <c r="BZK77" s="149"/>
      <c r="BZL77" s="149"/>
      <c r="BZM77" s="149"/>
      <c r="BZN77" s="149"/>
      <c r="BZO77" s="149"/>
      <c r="BZP77" s="149"/>
      <c r="BZQ77" s="149"/>
      <c r="BZR77" s="149"/>
      <c r="BZS77" s="149"/>
      <c r="BZT77" s="149"/>
      <c r="BZU77" s="149"/>
      <c r="BZV77" s="149"/>
      <c r="BZW77" s="149"/>
      <c r="BZX77" s="149"/>
      <c r="BZY77" s="149"/>
      <c r="BZZ77" s="149"/>
      <c r="CAA77" s="149"/>
      <c r="CAB77" s="149"/>
      <c r="CAC77" s="149"/>
      <c r="CAD77" s="149"/>
      <c r="CAE77" s="149"/>
      <c r="CAF77" s="149"/>
      <c r="CAG77" s="149"/>
      <c r="CAH77" s="149"/>
      <c r="CAI77" s="149"/>
      <c r="CAJ77" s="149"/>
      <c r="CAK77" s="149"/>
      <c r="CAL77" s="149"/>
      <c r="CAM77" s="149"/>
      <c r="CAN77" s="149"/>
      <c r="CAO77" s="149"/>
      <c r="CAP77" s="149"/>
      <c r="CAQ77" s="149"/>
      <c r="CAR77" s="149"/>
      <c r="CAS77" s="149"/>
      <c r="CAT77" s="149"/>
      <c r="CAU77" s="149"/>
      <c r="CAV77" s="149"/>
      <c r="CAW77" s="149"/>
      <c r="CAX77" s="149"/>
      <c r="CAY77" s="149"/>
      <c r="CAZ77" s="149"/>
      <c r="CBA77" s="149"/>
      <c r="CBB77" s="149"/>
      <c r="CBC77" s="149"/>
      <c r="CBD77" s="149"/>
      <c r="CBE77" s="149"/>
      <c r="CBF77" s="149"/>
      <c r="CBG77" s="149"/>
      <c r="CBH77" s="149"/>
      <c r="CBI77" s="149"/>
      <c r="CBJ77" s="149"/>
      <c r="CBK77" s="149"/>
      <c r="CBL77" s="149"/>
      <c r="CBM77" s="149"/>
      <c r="CBN77" s="149"/>
      <c r="CBO77" s="149"/>
      <c r="CBP77" s="149"/>
      <c r="CBQ77" s="149"/>
      <c r="CBR77" s="149"/>
      <c r="CBS77" s="149"/>
      <c r="CBT77" s="149"/>
      <c r="CBU77" s="149"/>
      <c r="CBV77" s="149"/>
      <c r="CBW77" s="149"/>
      <c r="CBX77" s="149"/>
      <c r="CBY77" s="149"/>
      <c r="CBZ77" s="149"/>
      <c r="CCA77" s="149"/>
      <c r="CCB77" s="149"/>
      <c r="CCC77" s="149"/>
      <c r="CCD77" s="149"/>
      <c r="CCE77" s="149"/>
      <c r="CCF77" s="149"/>
      <c r="CCG77" s="149"/>
      <c r="CCH77" s="149"/>
      <c r="CCI77" s="149"/>
      <c r="CCJ77" s="149"/>
      <c r="CCK77" s="149"/>
      <c r="CCL77" s="149"/>
      <c r="CCM77" s="149"/>
      <c r="CCN77" s="149"/>
      <c r="CCO77" s="149"/>
      <c r="CCP77" s="149"/>
      <c r="CCQ77" s="149"/>
      <c r="CCR77" s="149"/>
      <c r="CCS77" s="149"/>
      <c r="CCT77" s="149"/>
      <c r="CCU77" s="149"/>
      <c r="CCV77" s="149"/>
      <c r="CCW77" s="149"/>
      <c r="CCX77" s="149"/>
      <c r="CCY77" s="149"/>
      <c r="CCZ77" s="149"/>
      <c r="CDA77" s="149"/>
      <c r="CDB77" s="149"/>
      <c r="CDC77" s="149"/>
      <c r="CDD77" s="149"/>
      <c r="CDE77" s="149"/>
      <c r="CDF77" s="149"/>
      <c r="CDG77" s="149"/>
      <c r="CDH77" s="149"/>
      <c r="CDI77" s="149"/>
      <c r="CDJ77" s="149"/>
      <c r="CDK77" s="149"/>
      <c r="CDL77" s="149"/>
      <c r="CDM77" s="149"/>
      <c r="CDN77" s="149"/>
      <c r="CDO77" s="149"/>
      <c r="CDP77" s="149"/>
      <c r="CDQ77" s="149"/>
      <c r="CDR77" s="149"/>
      <c r="CDS77" s="149"/>
      <c r="CDT77" s="149"/>
      <c r="CDU77" s="149"/>
      <c r="CDV77" s="149"/>
      <c r="CDW77" s="149"/>
      <c r="CDX77" s="149"/>
      <c r="CDY77" s="149"/>
      <c r="CDZ77" s="149"/>
      <c r="CEA77" s="149"/>
      <c r="CEB77" s="149"/>
      <c r="CEC77" s="149"/>
      <c r="CED77" s="149"/>
      <c r="CEE77" s="149"/>
      <c r="CEF77" s="149"/>
      <c r="CEG77" s="149"/>
      <c r="CEH77" s="149"/>
      <c r="CEI77" s="149"/>
      <c r="CEJ77" s="149"/>
      <c r="CEK77" s="149"/>
      <c r="CEL77" s="149"/>
      <c r="CEM77" s="149"/>
      <c r="CEN77" s="149"/>
      <c r="CEO77" s="149"/>
      <c r="CEP77" s="149"/>
      <c r="CEQ77" s="149"/>
      <c r="CER77" s="149"/>
      <c r="CES77" s="149"/>
      <c r="CET77" s="149"/>
      <c r="CEU77" s="149"/>
      <c r="CEV77" s="149"/>
      <c r="CEW77" s="149"/>
      <c r="CEX77" s="149"/>
      <c r="CEY77" s="149"/>
      <c r="CEZ77" s="149"/>
      <c r="CFA77" s="149"/>
      <c r="CFB77" s="149"/>
      <c r="CFC77" s="149"/>
      <c r="CFD77" s="149"/>
      <c r="CFE77" s="149"/>
      <c r="CFF77" s="149"/>
      <c r="CFG77" s="149"/>
      <c r="CFH77" s="149"/>
      <c r="CFI77" s="149"/>
      <c r="CFJ77" s="149"/>
      <c r="CFK77" s="149"/>
      <c r="CFL77" s="149"/>
      <c r="CFM77" s="149"/>
      <c r="CFN77" s="149"/>
      <c r="CFO77" s="149"/>
      <c r="CFP77" s="149"/>
      <c r="CFQ77" s="149"/>
      <c r="CFR77" s="149"/>
      <c r="CFS77" s="149"/>
      <c r="CFT77" s="149"/>
      <c r="CFU77" s="149"/>
      <c r="CFV77" s="149"/>
      <c r="CFW77" s="149"/>
      <c r="CFX77" s="149"/>
      <c r="CFY77" s="149"/>
      <c r="CFZ77" s="149"/>
      <c r="CGA77" s="149"/>
      <c r="CGB77" s="149"/>
      <c r="CGC77" s="149"/>
      <c r="CGD77" s="149"/>
      <c r="CGE77" s="149"/>
      <c r="CGF77" s="149"/>
      <c r="CGG77" s="149"/>
      <c r="CGH77" s="149"/>
      <c r="CGI77" s="149"/>
      <c r="CGJ77" s="149"/>
      <c r="CGK77" s="149"/>
      <c r="CGL77" s="149"/>
      <c r="CGM77" s="149"/>
      <c r="CGN77" s="149"/>
      <c r="CGO77" s="149"/>
      <c r="CGP77" s="149"/>
      <c r="CGQ77" s="149"/>
      <c r="CGR77" s="149"/>
      <c r="CGS77" s="149"/>
      <c r="CGT77" s="149"/>
      <c r="CGU77" s="149"/>
      <c r="CGV77" s="149"/>
      <c r="CGW77" s="149"/>
      <c r="CGX77" s="149"/>
      <c r="CGY77" s="149"/>
      <c r="CGZ77" s="149"/>
      <c r="CHA77" s="149"/>
      <c r="CHB77" s="149"/>
      <c r="CHC77" s="149"/>
      <c r="CHD77" s="149"/>
      <c r="CHE77" s="149"/>
      <c r="CHF77" s="149"/>
      <c r="CHG77" s="149"/>
      <c r="CHH77" s="149"/>
      <c r="CHI77" s="149"/>
      <c r="CHJ77" s="149"/>
      <c r="CHK77" s="149"/>
      <c r="CHL77" s="149"/>
      <c r="CHM77" s="149"/>
      <c r="CHN77" s="149"/>
      <c r="CHO77" s="149"/>
      <c r="CHP77" s="149"/>
      <c r="CHQ77" s="149"/>
      <c r="CHR77" s="149"/>
      <c r="CHS77" s="149"/>
      <c r="CHT77" s="149"/>
      <c r="CHU77" s="149"/>
      <c r="CHV77" s="149"/>
      <c r="CHW77" s="149"/>
      <c r="CHX77" s="149"/>
      <c r="CHY77" s="149"/>
      <c r="CHZ77" s="149"/>
      <c r="CIA77" s="149"/>
      <c r="CIB77" s="149"/>
      <c r="CIC77" s="149"/>
      <c r="CID77" s="149"/>
      <c r="CIE77" s="149"/>
      <c r="CIF77" s="149"/>
      <c r="CIG77" s="149"/>
      <c r="CIH77" s="149"/>
      <c r="CII77" s="149"/>
      <c r="CIJ77" s="149"/>
      <c r="CIK77" s="149"/>
      <c r="CIL77" s="149"/>
      <c r="CIM77" s="149"/>
      <c r="CIN77" s="149"/>
      <c r="CIO77" s="149"/>
      <c r="CIP77" s="149"/>
      <c r="CIQ77" s="149"/>
      <c r="CIR77" s="149"/>
      <c r="CIS77" s="149"/>
      <c r="CIT77" s="149"/>
      <c r="CIU77" s="149"/>
      <c r="CIV77" s="149"/>
      <c r="CIW77" s="149"/>
      <c r="CIX77" s="149"/>
      <c r="CIY77" s="149"/>
      <c r="CIZ77" s="149"/>
      <c r="CJA77" s="149"/>
      <c r="CJB77" s="149"/>
      <c r="CJC77" s="149"/>
      <c r="CJD77" s="149"/>
      <c r="CJE77" s="149"/>
      <c r="CJF77" s="149"/>
      <c r="CJG77" s="149"/>
      <c r="CJH77" s="149"/>
      <c r="CJI77" s="149"/>
      <c r="CJJ77" s="149"/>
      <c r="CJK77" s="149"/>
      <c r="CJL77" s="149"/>
      <c r="CJM77" s="149"/>
      <c r="CJN77" s="149"/>
      <c r="CJO77" s="149"/>
      <c r="CJP77" s="149"/>
      <c r="CJQ77" s="149"/>
      <c r="CJR77" s="149"/>
      <c r="CJS77" s="149"/>
      <c r="CJT77" s="149"/>
      <c r="CJU77" s="149"/>
      <c r="CJV77" s="149"/>
      <c r="CJW77" s="149"/>
      <c r="CJX77" s="149"/>
      <c r="CJY77" s="149"/>
      <c r="CJZ77" s="149"/>
      <c r="CKA77" s="149"/>
      <c r="CKB77" s="149"/>
      <c r="CKC77" s="149"/>
      <c r="CKD77" s="149"/>
      <c r="CKE77" s="149"/>
      <c r="CKF77" s="149"/>
      <c r="CKG77" s="149"/>
      <c r="CKH77" s="149"/>
      <c r="CKI77" s="149"/>
      <c r="CKJ77" s="149"/>
      <c r="CKK77" s="149"/>
      <c r="CKL77" s="149"/>
      <c r="CKM77" s="149"/>
      <c r="CKN77" s="149"/>
      <c r="CKO77" s="149"/>
      <c r="CKP77" s="149"/>
      <c r="CKQ77" s="149"/>
      <c r="CKR77" s="149"/>
      <c r="CKS77" s="149"/>
      <c r="CKT77" s="149"/>
      <c r="CKU77" s="149"/>
      <c r="CKV77" s="149"/>
      <c r="CKW77" s="149"/>
      <c r="CKX77" s="149"/>
      <c r="CKY77" s="149"/>
      <c r="CKZ77" s="149"/>
      <c r="CLA77" s="149"/>
      <c r="CLB77" s="149"/>
      <c r="CLC77" s="149"/>
      <c r="CLD77" s="149"/>
      <c r="CLE77" s="149"/>
      <c r="CLF77" s="149"/>
      <c r="CLG77" s="149"/>
      <c r="CLH77" s="149"/>
      <c r="CLI77" s="149"/>
      <c r="CLJ77" s="149"/>
      <c r="CLK77" s="149"/>
      <c r="CLL77" s="149"/>
      <c r="CLM77" s="149"/>
      <c r="CLN77" s="149"/>
      <c r="CLO77" s="149"/>
      <c r="CLP77" s="149"/>
      <c r="CLQ77" s="149"/>
      <c r="CLR77" s="149"/>
      <c r="CLS77" s="149"/>
      <c r="CLT77" s="149"/>
      <c r="CLU77" s="149"/>
      <c r="CLV77" s="149"/>
      <c r="CLW77" s="149"/>
      <c r="CLX77" s="149"/>
      <c r="CLY77" s="149"/>
      <c r="CLZ77" s="149"/>
      <c r="CMA77" s="149"/>
      <c r="CMB77" s="149"/>
      <c r="CMC77" s="149"/>
      <c r="CMD77" s="149"/>
      <c r="CME77" s="149"/>
      <c r="CMF77" s="149"/>
      <c r="CMG77" s="149"/>
      <c r="CMH77" s="149"/>
      <c r="CMI77" s="149"/>
      <c r="CMJ77" s="149"/>
      <c r="CMK77" s="149"/>
      <c r="CML77" s="149"/>
      <c r="CMM77" s="149"/>
      <c r="CMN77" s="149"/>
      <c r="CMO77" s="149"/>
      <c r="CMP77" s="149"/>
      <c r="CMQ77" s="149"/>
      <c r="CMR77" s="149"/>
      <c r="CMS77" s="149"/>
      <c r="CMT77" s="149"/>
      <c r="CMU77" s="149"/>
      <c r="CMV77" s="149"/>
      <c r="CMW77" s="149"/>
      <c r="CMX77" s="149"/>
      <c r="CMY77" s="149"/>
      <c r="CMZ77" s="149"/>
      <c r="CNA77" s="149"/>
      <c r="CNB77" s="149"/>
      <c r="CNC77" s="149"/>
      <c r="CND77" s="149"/>
      <c r="CNE77" s="149"/>
      <c r="CNF77" s="149"/>
      <c r="CNG77" s="149"/>
      <c r="CNH77" s="149"/>
      <c r="CNI77" s="149"/>
      <c r="CNJ77" s="149"/>
      <c r="CNK77" s="149"/>
      <c r="CNL77" s="149"/>
      <c r="CNM77" s="149"/>
      <c r="CNN77" s="149"/>
      <c r="CNO77" s="149"/>
      <c r="CNP77" s="149"/>
      <c r="CNQ77" s="149"/>
      <c r="CNR77" s="149"/>
      <c r="CNS77" s="149"/>
      <c r="CNT77" s="149"/>
      <c r="CNU77" s="149"/>
      <c r="CNV77" s="149"/>
      <c r="CNW77" s="149"/>
      <c r="CNX77" s="149"/>
      <c r="CNY77" s="149"/>
      <c r="CNZ77" s="149"/>
      <c r="COA77" s="149"/>
      <c r="COB77" s="149"/>
      <c r="COC77" s="149"/>
      <c r="COD77" s="149"/>
      <c r="COE77" s="149"/>
      <c r="COF77" s="149"/>
      <c r="COG77" s="149"/>
      <c r="COH77" s="149"/>
      <c r="COI77" s="149"/>
      <c r="COJ77" s="149"/>
      <c r="COK77" s="149"/>
      <c r="COL77" s="149"/>
      <c r="COM77" s="149"/>
      <c r="CON77" s="149"/>
      <c r="COO77" s="149"/>
      <c r="COP77" s="149"/>
      <c r="COQ77" s="149"/>
      <c r="COR77" s="149"/>
      <c r="COS77" s="149"/>
      <c r="COT77" s="149"/>
      <c r="COU77" s="149"/>
      <c r="COV77" s="149"/>
      <c r="COW77" s="149"/>
      <c r="COX77" s="149"/>
      <c r="COY77" s="149"/>
      <c r="COZ77" s="149"/>
      <c r="CPA77" s="149"/>
      <c r="CPB77" s="149"/>
      <c r="CPC77" s="149"/>
      <c r="CPD77" s="149"/>
      <c r="CPE77" s="149"/>
      <c r="CPF77" s="149"/>
      <c r="CPG77" s="149"/>
      <c r="CPH77" s="149"/>
      <c r="CPI77" s="149"/>
      <c r="CPJ77" s="149"/>
      <c r="CPK77" s="149"/>
      <c r="CPL77" s="149"/>
      <c r="CPM77" s="149"/>
      <c r="CPN77" s="149"/>
      <c r="CPO77" s="149"/>
      <c r="CPP77" s="149"/>
      <c r="CPQ77" s="149"/>
      <c r="CPR77" s="149"/>
      <c r="CPS77" s="149"/>
      <c r="CPT77" s="149"/>
      <c r="CPU77" s="149"/>
      <c r="CPV77" s="149"/>
      <c r="CPW77" s="149"/>
      <c r="CPX77" s="149"/>
      <c r="CPY77" s="149"/>
      <c r="CPZ77" s="149"/>
      <c r="CQA77" s="149"/>
      <c r="CQB77" s="149"/>
      <c r="CQC77" s="149"/>
      <c r="CQD77" s="149"/>
      <c r="CQE77" s="149"/>
      <c r="CQF77" s="149"/>
      <c r="CQG77" s="149"/>
      <c r="CQH77" s="149"/>
      <c r="CQI77" s="149"/>
      <c r="CQJ77" s="149"/>
      <c r="CQK77" s="149"/>
      <c r="CQL77" s="149"/>
      <c r="CQM77" s="149"/>
      <c r="CQN77" s="149"/>
      <c r="CQO77" s="149"/>
      <c r="CQP77" s="149"/>
      <c r="CQQ77" s="149"/>
      <c r="CQR77" s="149"/>
      <c r="CQS77" s="149"/>
      <c r="CQT77" s="149"/>
      <c r="CQU77" s="149"/>
      <c r="CQV77" s="149"/>
      <c r="CQW77" s="149"/>
      <c r="CQX77" s="149"/>
      <c r="CQY77" s="149"/>
      <c r="CQZ77" s="149"/>
      <c r="CRA77" s="149"/>
      <c r="CRB77" s="149"/>
      <c r="CRC77" s="149"/>
      <c r="CRD77" s="149"/>
      <c r="CRE77" s="149"/>
      <c r="CRF77" s="149"/>
      <c r="CRG77" s="149"/>
      <c r="CRH77" s="149"/>
      <c r="CRI77" s="149"/>
      <c r="CRJ77" s="149"/>
      <c r="CRK77" s="149"/>
      <c r="CRL77" s="149"/>
      <c r="CRM77" s="149"/>
      <c r="CRN77" s="149"/>
      <c r="CRO77" s="149"/>
      <c r="CRP77" s="149"/>
      <c r="CRQ77" s="149"/>
      <c r="CRR77" s="149"/>
      <c r="CRS77" s="149"/>
      <c r="CRT77" s="149"/>
      <c r="CRU77" s="149"/>
      <c r="CRV77" s="149"/>
      <c r="CRW77" s="149"/>
      <c r="CRX77" s="149"/>
      <c r="CRY77" s="149"/>
      <c r="CRZ77" s="149"/>
      <c r="CSA77" s="149"/>
      <c r="CSB77" s="149"/>
      <c r="CSC77" s="149"/>
      <c r="CSD77" s="149"/>
      <c r="CSE77" s="149"/>
      <c r="CSF77" s="149"/>
      <c r="CSG77" s="149"/>
      <c r="CSH77" s="149"/>
      <c r="CSI77" s="149"/>
      <c r="CSJ77" s="149"/>
      <c r="CSK77" s="149"/>
      <c r="CSL77" s="149"/>
      <c r="CSM77" s="149"/>
      <c r="CSN77" s="149"/>
      <c r="CSO77" s="149"/>
      <c r="CSP77" s="149"/>
      <c r="CSQ77" s="149"/>
      <c r="CSR77" s="149"/>
      <c r="CSS77" s="149"/>
      <c r="CST77" s="149"/>
      <c r="CSU77" s="149"/>
      <c r="CSV77" s="149"/>
      <c r="CSW77" s="149"/>
      <c r="CSX77" s="149"/>
      <c r="CSY77" s="149"/>
      <c r="CSZ77" s="149"/>
      <c r="CTA77" s="149"/>
      <c r="CTB77" s="149"/>
      <c r="CTC77" s="149"/>
      <c r="CTD77" s="149"/>
      <c r="CTE77" s="149"/>
      <c r="CTF77" s="149"/>
      <c r="CTG77" s="149"/>
      <c r="CTH77" s="149"/>
      <c r="CTI77" s="149"/>
      <c r="CTJ77" s="149"/>
      <c r="CTK77" s="149"/>
      <c r="CTL77" s="149"/>
      <c r="CTM77" s="149"/>
      <c r="CTN77" s="149"/>
      <c r="CTO77" s="149"/>
      <c r="CTP77" s="149"/>
      <c r="CTQ77" s="149"/>
      <c r="CTR77" s="149"/>
      <c r="CTS77" s="149"/>
      <c r="CTT77" s="149"/>
      <c r="CTU77" s="149"/>
      <c r="CTV77" s="149"/>
      <c r="CTW77" s="149"/>
      <c r="CTX77" s="149"/>
      <c r="CTY77" s="149"/>
      <c r="CTZ77" s="149"/>
      <c r="CUA77" s="149"/>
      <c r="CUB77" s="149"/>
      <c r="CUC77" s="149"/>
      <c r="CUD77" s="149"/>
      <c r="CUE77" s="149"/>
      <c r="CUF77" s="149"/>
      <c r="CUG77" s="149"/>
      <c r="CUH77" s="149"/>
      <c r="CUI77" s="149"/>
      <c r="CUJ77" s="149"/>
      <c r="CUK77" s="149"/>
      <c r="CUL77" s="149"/>
      <c r="CUM77" s="149"/>
      <c r="CUN77" s="149"/>
      <c r="CUO77" s="149"/>
      <c r="CUP77" s="149"/>
      <c r="CUQ77" s="149"/>
      <c r="CUR77" s="149"/>
      <c r="CUS77" s="149"/>
      <c r="CUT77" s="149"/>
      <c r="CUU77" s="149"/>
      <c r="CUV77" s="149"/>
      <c r="CUW77" s="149"/>
      <c r="CUX77" s="149"/>
      <c r="CUY77" s="149"/>
      <c r="CUZ77" s="149"/>
      <c r="CVA77" s="149"/>
      <c r="CVB77" s="149"/>
      <c r="CVC77" s="149"/>
      <c r="CVD77" s="149"/>
      <c r="CVE77" s="149"/>
      <c r="CVF77" s="149"/>
      <c r="CVG77" s="149"/>
      <c r="CVH77" s="149"/>
      <c r="CVI77" s="149"/>
      <c r="CVJ77" s="149"/>
      <c r="CVK77" s="149"/>
      <c r="CVL77" s="149"/>
      <c r="CVM77" s="149"/>
      <c r="CVN77" s="149"/>
      <c r="CVO77" s="149"/>
      <c r="CVP77" s="149"/>
      <c r="CVQ77" s="149"/>
      <c r="CVR77" s="149"/>
      <c r="CVS77" s="149"/>
      <c r="CVT77" s="149"/>
      <c r="CVU77" s="149"/>
      <c r="CVV77" s="149"/>
      <c r="CVW77" s="149"/>
      <c r="CVX77" s="149"/>
      <c r="CVY77" s="149"/>
      <c r="CVZ77" s="149"/>
      <c r="CWA77" s="149"/>
      <c r="CWB77" s="149"/>
      <c r="CWC77" s="149"/>
      <c r="CWD77" s="149"/>
      <c r="CWE77" s="149"/>
      <c r="CWF77" s="149"/>
      <c r="CWG77" s="149"/>
      <c r="CWH77" s="149"/>
      <c r="CWI77" s="149"/>
      <c r="CWJ77" s="149"/>
      <c r="CWK77" s="149"/>
      <c r="CWL77" s="149"/>
      <c r="CWM77" s="149"/>
      <c r="CWN77" s="149"/>
      <c r="CWO77" s="149"/>
      <c r="CWP77" s="149"/>
      <c r="CWQ77" s="149"/>
      <c r="CWR77" s="149"/>
      <c r="CWS77" s="149"/>
      <c r="CWT77" s="149"/>
      <c r="CWU77" s="149"/>
      <c r="CWV77" s="149"/>
      <c r="CWW77" s="149"/>
      <c r="CWX77" s="149"/>
      <c r="CWY77" s="149"/>
      <c r="CWZ77" s="149"/>
      <c r="CXA77" s="149"/>
      <c r="CXB77" s="149"/>
      <c r="CXC77" s="149"/>
      <c r="CXD77" s="149"/>
      <c r="CXE77" s="149"/>
      <c r="CXF77" s="149"/>
      <c r="CXG77" s="149"/>
      <c r="CXH77" s="149"/>
      <c r="CXI77" s="149"/>
      <c r="CXJ77" s="149"/>
      <c r="CXK77" s="149"/>
      <c r="CXL77" s="149"/>
      <c r="CXM77" s="149"/>
      <c r="CXN77" s="149"/>
      <c r="CXO77" s="149"/>
      <c r="CXP77" s="149"/>
      <c r="CXQ77" s="149"/>
      <c r="CXR77" s="149"/>
      <c r="CXS77" s="149"/>
      <c r="CXT77" s="149"/>
      <c r="CXU77" s="149"/>
      <c r="CXV77" s="149"/>
      <c r="CXW77" s="149"/>
      <c r="CXX77" s="149"/>
      <c r="CXY77" s="149"/>
      <c r="CXZ77" s="149"/>
      <c r="CYA77" s="149"/>
      <c r="CYB77" s="149"/>
      <c r="CYC77" s="149"/>
      <c r="CYD77" s="149"/>
      <c r="CYE77" s="149"/>
      <c r="CYF77" s="149"/>
      <c r="CYG77" s="149"/>
      <c r="CYH77" s="149"/>
      <c r="CYI77" s="149"/>
      <c r="CYJ77" s="149"/>
      <c r="CYK77" s="149"/>
      <c r="CYL77" s="149"/>
      <c r="CYM77" s="149"/>
      <c r="CYN77" s="149"/>
      <c r="CYO77" s="149"/>
      <c r="CYP77" s="149"/>
      <c r="CYQ77" s="149"/>
      <c r="CYR77" s="149"/>
      <c r="CYS77" s="149"/>
      <c r="CYT77" s="149"/>
      <c r="CYU77" s="149"/>
      <c r="CYV77" s="149"/>
      <c r="CYW77" s="149"/>
      <c r="CYX77" s="149"/>
      <c r="CYY77" s="149"/>
      <c r="CYZ77" s="149"/>
      <c r="CZA77" s="149"/>
      <c r="CZB77" s="149"/>
      <c r="CZC77" s="149"/>
      <c r="CZD77" s="149"/>
      <c r="CZE77" s="149"/>
      <c r="CZF77" s="149"/>
      <c r="CZG77" s="149"/>
      <c r="CZH77" s="149"/>
      <c r="CZI77" s="149"/>
      <c r="CZJ77" s="149"/>
      <c r="CZK77" s="149"/>
      <c r="CZL77" s="149"/>
      <c r="CZM77" s="149"/>
      <c r="CZN77" s="149"/>
      <c r="CZO77" s="149"/>
      <c r="CZP77" s="149"/>
      <c r="CZQ77" s="149"/>
      <c r="CZR77" s="149"/>
      <c r="CZS77" s="149"/>
      <c r="CZT77" s="149"/>
      <c r="CZU77" s="149"/>
      <c r="CZV77" s="149"/>
      <c r="CZW77" s="149"/>
      <c r="CZX77" s="149"/>
      <c r="CZY77" s="149"/>
      <c r="CZZ77" s="149"/>
      <c r="DAA77" s="149"/>
      <c r="DAB77" s="149"/>
      <c r="DAC77" s="149"/>
      <c r="DAD77" s="149"/>
      <c r="DAE77" s="149"/>
      <c r="DAF77" s="149"/>
      <c r="DAG77" s="149"/>
      <c r="DAH77" s="149"/>
      <c r="DAI77" s="149"/>
      <c r="DAJ77" s="149"/>
      <c r="DAK77" s="149"/>
      <c r="DAL77" s="149"/>
      <c r="DAM77" s="149"/>
      <c r="DAN77" s="149"/>
      <c r="DAO77" s="149"/>
      <c r="DAP77" s="149"/>
      <c r="DAQ77" s="149"/>
      <c r="DAR77" s="149"/>
      <c r="DAS77" s="149"/>
      <c r="DAT77" s="149"/>
      <c r="DAU77" s="149"/>
      <c r="DAV77" s="149"/>
      <c r="DAW77" s="149"/>
      <c r="DAX77" s="149"/>
      <c r="DAY77" s="149"/>
      <c r="DAZ77" s="149"/>
      <c r="DBA77" s="149"/>
      <c r="DBB77" s="149"/>
      <c r="DBC77" s="149"/>
      <c r="DBD77" s="149"/>
      <c r="DBE77" s="149"/>
      <c r="DBF77" s="149"/>
      <c r="DBG77" s="149"/>
      <c r="DBH77" s="149"/>
      <c r="DBI77" s="149"/>
      <c r="DBJ77" s="149"/>
      <c r="DBK77" s="149"/>
      <c r="DBL77" s="149"/>
      <c r="DBM77" s="149"/>
      <c r="DBN77" s="149"/>
      <c r="DBO77" s="149"/>
      <c r="DBP77" s="149"/>
      <c r="DBQ77" s="149"/>
      <c r="DBR77" s="149"/>
      <c r="DBS77" s="149"/>
      <c r="DBT77" s="149"/>
      <c r="DBU77" s="149"/>
      <c r="DBV77" s="149"/>
      <c r="DBW77" s="149"/>
      <c r="DBX77" s="149"/>
      <c r="DBY77" s="149"/>
      <c r="DBZ77" s="149"/>
      <c r="DCA77" s="149"/>
      <c r="DCB77" s="149"/>
      <c r="DCC77" s="149"/>
      <c r="DCD77" s="149"/>
      <c r="DCE77" s="149"/>
      <c r="DCF77" s="149"/>
      <c r="DCG77" s="149"/>
      <c r="DCH77" s="149"/>
      <c r="DCI77" s="149"/>
      <c r="DCJ77" s="149"/>
      <c r="DCK77" s="149"/>
      <c r="DCL77" s="149"/>
      <c r="DCM77" s="149"/>
      <c r="DCN77" s="149"/>
      <c r="DCO77" s="149"/>
      <c r="DCP77" s="149"/>
      <c r="DCQ77" s="149"/>
      <c r="DCR77" s="149"/>
      <c r="DCS77" s="149"/>
      <c r="DCT77" s="149"/>
      <c r="DCU77" s="149"/>
      <c r="DCV77" s="149"/>
      <c r="DCW77" s="149"/>
      <c r="DCX77" s="149"/>
      <c r="DCY77" s="149"/>
      <c r="DCZ77" s="149"/>
      <c r="DDA77" s="149"/>
      <c r="DDB77" s="149"/>
      <c r="DDC77" s="149"/>
      <c r="DDD77" s="149"/>
      <c r="DDE77" s="149"/>
      <c r="DDF77" s="149"/>
      <c r="DDG77" s="149"/>
      <c r="DDH77" s="149"/>
      <c r="DDI77" s="149"/>
      <c r="DDJ77" s="149"/>
      <c r="DDK77" s="149"/>
      <c r="DDL77" s="149"/>
      <c r="DDM77" s="149"/>
      <c r="DDN77" s="149"/>
      <c r="DDO77" s="149"/>
      <c r="DDP77" s="149"/>
      <c r="DDQ77" s="149"/>
      <c r="DDR77" s="149"/>
      <c r="DDS77" s="149"/>
      <c r="DDT77" s="149"/>
      <c r="DDU77" s="149"/>
      <c r="DDV77" s="149"/>
      <c r="DDW77" s="149"/>
      <c r="DDX77" s="149"/>
      <c r="DDY77" s="149"/>
      <c r="DDZ77" s="149"/>
      <c r="DEA77" s="149"/>
      <c r="DEB77" s="149"/>
      <c r="DEC77" s="149"/>
      <c r="DED77" s="149"/>
      <c r="DEE77" s="149"/>
      <c r="DEF77" s="149"/>
      <c r="DEG77" s="149"/>
      <c r="DEH77" s="149"/>
      <c r="DEI77" s="149"/>
      <c r="DEJ77" s="149"/>
      <c r="DEK77" s="149"/>
      <c r="DEL77" s="149"/>
      <c r="DEM77" s="149"/>
      <c r="DEN77" s="149"/>
      <c r="DEO77" s="149"/>
      <c r="DEP77" s="149"/>
      <c r="DEQ77" s="149"/>
      <c r="DER77" s="149"/>
      <c r="DES77" s="149"/>
      <c r="DET77" s="149"/>
      <c r="DEU77" s="149"/>
      <c r="DEV77" s="149"/>
      <c r="DEW77" s="149"/>
      <c r="DEX77" s="149"/>
      <c r="DEY77" s="149"/>
      <c r="DEZ77" s="149"/>
      <c r="DFA77" s="149"/>
      <c r="DFB77" s="149"/>
      <c r="DFC77" s="149"/>
      <c r="DFD77" s="149"/>
      <c r="DFE77" s="149"/>
      <c r="DFF77" s="149"/>
      <c r="DFG77" s="149"/>
      <c r="DFH77" s="149"/>
      <c r="DFI77" s="149"/>
      <c r="DFJ77" s="149"/>
      <c r="DFK77" s="149"/>
      <c r="DFL77" s="149"/>
      <c r="DFM77" s="149"/>
      <c r="DFN77" s="149"/>
      <c r="DFO77" s="149"/>
      <c r="DFP77" s="149"/>
      <c r="DFQ77" s="149"/>
      <c r="DFR77" s="149"/>
      <c r="DFS77" s="149"/>
      <c r="DFT77" s="149"/>
      <c r="DFU77" s="149"/>
      <c r="DFV77" s="149"/>
      <c r="DFW77" s="149"/>
      <c r="DFX77" s="149"/>
      <c r="DFY77" s="149"/>
      <c r="DFZ77" s="149"/>
      <c r="DGA77" s="149"/>
      <c r="DGB77" s="149"/>
      <c r="DGC77" s="149"/>
      <c r="DGD77" s="149"/>
      <c r="DGE77" s="149"/>
      <c r="DGF77" s="149"/>
      <c r="DGG77" s="149"/>
      <c r="DGH77" s="149"/>
      <c r="DGI77" s="149"/>
      <c r="DGJ77" s="149"/>
      <c r="DGK77" s="149"/>
      <c r="DGL77" s="149"/>
      <c r="DGM77" s="149"/>
      <c r="DGN77" s="149"/>
      <c r="DGO77" s="149"/>
      <c r="DGP77" s="149"/>
      <c r="DGQ77" s="149"/>
      <c r="DGR77" s="149"/>
      <c r="DGS77" s="149"/>
      <c r="DGT77" s="149"/>
      <c r="DGU77" s="149"/>
      <c r="DGV77" s="149"/>
      <c r="DGW77" s="149"/>
      <c r="DGX77" s="149"/>
      <c r="DGY77" s="149"/>
      <c r="DGZ77" s="149"/>
      <c r="DHA77" s="149"/>
      <c r="DHB77" s="149"/>
      <c r="DHC77" s="149"/>
      <c r="DHD77" s="149"/>
      <c r="DHE77" s="149"/>
      <c r="DHF77" s="149"/>
      <c r="DHG77" s="149"/>
      <c r="DHH77" s="149"/>
      <c r="DHI77" s="149"/>
      <c r="DHJ77" s="149"/>
      <c r="DHK77" s="149"/>
      <c r="DHL77" s="149"/>
      <c r="DHM77" s="149"/>
      <c r="DHN77" s="149"/>
      <c r="DHO77" s="149"/>
      <c r="DHP77" s="149"/>
      <c r="DHQ77" s="149"/>
      <c r="DHR77" s="149"/>
      <c r="DHS77" s="149"/>
      <c r="DHT77" s="149"/>
      <c r="DHU77" s="149"/>
      <c r="DHV77" s="149"/>
      <c r="DHW77" s="149"/>
      <c r="DHX77" s="149"/>
      <c r="DHY77" s="149"/>
      <c r="DHZ77" s="149"/>
      <c r="DIA77" s="149"/>
      <c r="DIB77" s="149"/>
      <c r="DIC77" s="149"/>
      <c r="DID77" s="149"/>
      <c r="DIE77" s="149"/>
      <c r="DIF77" s="149"/>
      <c r="DIG77" s="149"/>
      <c r="DIH77" s="149"/>
      <c r="DII77" s="149"/>
      <c r="DIJ77" s="149"/>
      <c r="DIK77" s="149"/>
      <c r="DIL77" s="149"/>
      <c r="DIM77" s="149"/>
      <c r="DIN77" s="149"/>
      <c r="DIO77" s="149"/>
      <c r="DIP77" s="149"/>
      <c r="DIQ77" s="149"/>
      <c r="DIR77" s="149"/>
      <c r="DIS77" s="149"/>
      <c r="DIT77" s="149"/>
      <c r="DIU77" s="149"/>
      <c r="DIV77" s="149"/>
      <c r="DIW77" s="149"/>
      <c r="DIX77" s="149"/>
      <c r="DIY77" s="149"/>
      <c r="DIZ77" s="149"/>
      <c r="DJA77" s="149"/>
      <c r="DJB77" s="149"/>
      <c r="DJC77" s="149"/>
      <c r="DJD77" s="149"/>
      <c r="DJE77" s="149"/>
      <c r="DJF77" s="149"/>
      <c r="DJG77" s="149"/>
      <c r="DJH77" s="149"/>
      <c r="DJI77" s="149"/>
      <c r="DJJ77" s="149"/>
      <c r="DJK77" s="149"/>
      <c r="DJL77" s="149"/>
      <c r="DJM77" s="149"/>
      <c r="DJN77" s="149"/>
      <c r="DJO77" s="149"/>
      <c r="DJP77" s="149"/>
      <c r="DJQ77" s="149"/>
      <c r="DJR77" s="149"/>
      <c r="DJS77" s="149"/>
      <c r="DJT77" s="149"/>
      <c r="DJU77" s="149"/>
      <c r="DJV77" s="149"/>
      <c r="DJW77" s="149"/>
      <c r="DJX77" s="149"/>
      <c r="DJY77" s="149"/>
      <c r="DJZ77" s="149"/>
      <c r="DKA77" s="149"/>
      <c r="DKB77" s="149"/>
      <c r="DKC77" s="149"/>
      <c r="DKD77" s="149"/>
      <c r="DKE77" s="149"/>
      <c r="DKF77" s="149"/>
      <c r="DKG77" s="149"/>
      <c r="DKH77" s="149"/>
      <c r="DKI77" s="149"/>
      <c r="DKJ77" s="149"/>
      <c r="DKK77" s="149"/>
      <c r="DKL77" s="149"/>
      <c r="DKM77" s="149"/>
      <c r="DKN77" s="149"/>
      <c r="DKO77" s="149"/>
      <c r="DKP77" s="149"/>
      <c r="DKQ77" s="149"/>
      <c r="DKR77" s="149"/>
      <c r="DKS77" s="149"/>
      <c r="DKT77" s="149"/>
      <c r="DKU77" s="149"/>
      <c r="DKV77" s="149"/>
      <c r="DKW77" s="149"/>
      <c r="DKX77" s="149"/>
      <c r="DKY77" s="149"/>
      <c r="DKZ77" s="149"/>
      <c r="DLA77" s="149"/>
      <c r="DLB77" s="149"/>
      <c r="DLC77" s="149"/>
      <c r="DLD77" s="149"/>
      <c r="DLE77" s="149"/>
      <c r="DLF77" s="149"/>
      <c r="DLG77" s="149"/>
      <c r="DLH77" s="149"/>
      <c r="DLI77" s="149"/>
      <c r="DLJ77" s="149"/>
      <c r="DLK77" s="149"/>
      <c r="DLL77" s="149"/>
      <c r="DLM77" s="149"/>
      <c r="DLN77" s="149"/>
      <c r="DLO77" s="149"/>
      <c r="DLP77" s="149"/>
      <c r="DLQ77" s="149"/>
      <c r="DLR77" s="149"/>
      <c r="DLS77" s="149"/>
      <c r="DLT77" s="149"/>
      <c r="DLU77" s="149"/>
      <c r="DLV77" s="149"/>
      <c r="DLW77" s="149"/>
      <c r="DLX77" s="149"/>
      <c r="DLY77" s="149"/>
      <c r="DLZ77" s="149"/>
      <c r="DMA77" s="149"/>
      <c r="DMB77" s="149"/>
      <c r="DMC77" s="149"/>
      <c r="DMD77" s="149"/>
      <c r="DME77" s="149"/>
      <c r="DMF77" s="149"/>
      <c r="DMG77" s="149"/>
      <c r="DMH77" s="149"/>
      <c r="DMI77" s="149"/>
      <c r="DMJ77" s="149"/>
      <c r="DMK77" s="149"/>
      <c r="DML77" s="149"/>
      <c r="DMM77" s="149"/>
      <c r="DMN77" s="149"/>
      <c r="DMO77" s="149"/>
      <c r="DMP77" s="149"/>
      <c r="DMQ77" s="149"/>
      <c r="DMR77" s="149"/>
      <c r="DMS77" s="149"/>
      <c r="DMT77" s="149"/>
      <c r="DMU77" s="149"/>
      <c r="DMV77" s="149"/>
      <c r="DMW77" s="149"/>
      <c r="DMX77" s="149"/>
      <c r="DMY77" s="149"/>
      <c r="DMZ77" s="149"/>
      <c r="DNA77" s="149"/>
      <c r="DNB77" s="149"/>
      <c r="DNC77" s="149"/>
      <c r="DND77" s="149"/>
      <c r="DNE77" s="149"/>
      <c r="DNF77" s="149"/>
      <c r="DNG77" s="149"/>
      <c r="DNH77" s="149"/>
      <c r="DNI77" s="149"/>
      <c r="DNJ77" s="149"/>
      <c r="DNK77" s="149"/>
      <c r="DNL77" s="149"/>
      <c r="DNM77" s="149"/>
      <c r="DNN77" s="149"/>
      <c r="DNO77" s="149"/>
      <c r="DNP77" s="149"/>
      <c r="DNQ77" s="149"/>
      <c r="DNR77" s="149"/>
      <c r="DNS77" s="149"/>
      <c r="DNT77" s="149"/>
      <c r="DNU77" s="149"/>
      <c r="DNV77" s="149"/>
      <c r="DNW77" s="149"/>
      <c r="DNX77" s="149"/>
      <c r="DNY77" s="149"/>
      <c r="DNZ77" s="149"/>
      <c r="DOA77" s="149"/>
      <c r="DOB77" s="149"/>
      <c r="DOC77" s="149"/>
      <c r="DOD77" s="149"/>
      <c r="DOE77" s="149"/>
      <c r="DOF77" s="149"/>
      <c r="DOG77" s="149"/>
      <c r="DOH77" s="149"/>
      <c r="DOI77" s="149"/>
      <c r="DOJ77" s="149"/>
      <c r="DOK77" s="149"/>
      <c r="DOL77" s="149"/>
      <c r="DOM77" s="149"/>
      <c r="DON77" s="149"/>
      <c r="DOO77" s="149"/>
      <c r="DOP77" s="149"/>
      <c r="DOQ77" s="149"/>
      <c r="DOR77" s="149"/>
      <c r="DOS77" s="149"/>
      <c r="DOT77" s="149"/>
      <c r="DOU77" s="149"/>
      <c r="DOV77" s="149"/>
      <c r="DOW77" s="149"/>
      <c r="DOX77" s="149"/>
      <c r="DOY77" s="149"/>
      <c r="DOZ77" s="149"/>
      <c r="DPA77" s="149"/>
      <c r="DPB77" s="149"/>
      <c r="DPC77" s="149"/>
      <c r="DPD77" s="149"/>
      <c r="DPE77" s="149"/>
      <c r="DPF77" s="149"/>
      <c r="DPG77" s="149"/>
      <c r="DPH77" s="149"/>
      <c r="DPI77" s="149"/>
      <c r="DPJ77" s="149"/>
      <c r="DPK77" s="149"/>
      <c r="DPL77" s="149"/>
      <c r="DPM77" s="149"/>
      <c r="DPN77" s="149"/>
      <c r="DPO77" s="149"/>
      <c r="DPP77" s="149"/>
      <c r="DPQ77" s="149"/>
      <c r="DPR77" s="149"/>
      <c r="DPS77" s="149"/>
      <c r="DPT77" s="149"/>
      <c r="DPU77" s="149"/>
      <c r="DPV77" s="149"/>
      <c r="DPW77" s="149"/>
      <c r="DPX77" s="149"/>
      <c r="DPY77" s="149"/>
      <c r="DPZ77" s="149"/>
      <c r="DQA77" s="149"/>
      <c r="DQB77" s="149"/>
      <c r="DQC77" s="149"/>
      <c r="DQD77" s="149"/>
      <c r="DQE77" s="149"/>
      <c r="DQF77" s="149"/>
      <c r="DQG77" s="149"/>
      <c r="DQH77" s="149"/>
      <c r="DQI77" s="149"/>
      <c r="DQJ77" s="149"/>
      <c r="DQK77" s="149"/>
      <c r="DQL77" s="149"/>
      <c r="DQM77" s="149"/>
      <c r="DQN77" s="149"/>
      <c r="DQO77" s="149"/>
      <c r="DQP77" s="149"/>
      <c r="DQQ77" s="149"/>
      <c r="DQR77" s="149"/>
      <c r="DQS77" s="149"/>
      <c r="DQT77" s="149"/>
      <c r="DQU77" s="149"/>
      <c r="DQV77" s="149"/>
      <c r="DQW77" s="149"/>
      <c r="DQX77" s="149"/>
      <c r="DQY77" s="149"/>
      <c r="DQZ77" s="149"/>
      <c r="DRA77" s="149"/>
      <c r="DRB77" s="149"/>
      <c r="DRC77" s="149"/>
      <c r="DRD77" s="149"/>
      <c r="DRE77" s="149"/>
      <c r="DRF77" s="149"/>
      <c r="DRG77" s="149"/>
      <c r="DRH77" s="149"/>
      <c r="DRI77" s="149"/>
      <c r="DRJ77" s="149"/>
      <c r="DRK77" s="149"/>
      <c r="DRL77" s="149"/>
      <c r="DRM77" s="149"/>
      <c r="DRN77" s="149"/>
      <c r="DRO77" s="149"/>
      <c r="DRP77" s="149"/>
      <c r="DRQ77" s="149"/>
      <c r="DRR77" s="149"/>
      <c r="DRS77" s="149"/>
      <c r="DRT77" s="149"/>
      <c r="DRU77" s="149"/>
      <c r="DRV77" s="149"/>
      <c r="DRW77" s="149"/>
      <c r="DRX77" s="149"/>
      <c r="DRY77" s="149"/>
      <c r="DRZ77" s="149"/>
      <c r="DSA77" s="149"/>
      <c r="DSB77" s="149"/>
      <c r="DSC77" s="149"/>
      <c r="DSD77" s="149"/>
      <c r="DSE77" s="149"/>
      <c r="DSF77" s="149"/>
      <c r="DSG77" s="149"/>
      <c r="DSH77" s="149"/>
      <c r="DSI77" s="149"/>
      <c r="DSJ77" s="149"/>
      <c r="DSK77" s="149"/>
      <c r="DSL77" s="149"/>
      <c r="DSM77" s="149"/>
      <c r="DSN77" s="149"/>
      <c r="DSO77" s="149"/>
      <c r="DSP77" s="149"/>
      <c r="DSQ77" s="149"/>
      <c r="DSR77" s="149"/>
      <c r="DSS77" s="149"/>
      <c r="DST77" s="149"/>
      <c r="DSU77" s="149"/>
      <c r="DSV77" s="149"/>
      <c r="DSW77" s="149"/>
      <c r="DSX77" s="149"/>
      <c r="DSY77" s="149"/>
      <c r="DSZ77" s="149"/>
      <c r="DTA77" s="149"/>
      <c r="DTB77" s="149"/>
      <c r="DTC77" s="149"/>
      <c r="DTD77" s="149"/>
      <c r="DTE77" s="149"/>
      <c r="DTF77" s="149"/>
      <c r="DTG77" s="149"/>
      <c r="DTH77" s="149"/>
      <c r="DTI77" s="149"/>
      <c r="DTJ77" s="149"/>
      <c r="DTK77" s="149"/>
      <c r="DTL77" s="149"/>
      <c r="DTM77" s="149"/>
      <c r="DTN77" s="149"/>
      <c r="DTO77" s="149"/>
      <c r="DTP77" s="149"/>
      <c r="DTQ77" s="149"/>
      <c r="DTR77" s="149"/>
      <c r="DTS77" s="149"/>
      <c r="DTT77" s="149"/>
      <c r="DTU77" s="149"/>
      <c r="DTV77" s="149"/>
      <c r="DTW77" s="149"/>
      <c r="DTX77" s="149"/>
      <c r="DTY77" s="149"/>
      <c r="DTZ77" s="149"/>
      <c r="DUA77" s="149"/>
      <c r="DUB77" s="149"/>
      <c r="DUC77" s="149"/>
      <c r="DUD77" s="149"/>
      <c r="DUE77" s="149"/>
      <c r="DUF77" s="149"/>
      <c r="DUG77" s="149"/>
      <c r="DUH77" s="149"/>
      <c r="DUI77" s="149"/>
      <c r="DUJ77" s="149"/>
      <c r="DUK77" s="149"/>
      <c r="DUL77" s="149"/>
      <c r="DUM77" s="149"/>
      <c r="DUN77" s="149"/>
      <c r="DUO77" s="149"/>
      <c r="DUP77" s="149"/>
      <c r="DUQ77" s="149"/>
      <c r="DUR77" s="149"/>
      <c r="DUS77" s="149"/>
      <c r="DUT77" s="149"/>
      <c r="DUU77" s="149"/>
      <c r="DUV77" s="149"/>
      <c r="DUW77" s="149"/>
      <c r="DUX77" s="149"/>
      <c r="DUY77" s="149"/>
      <c r="DUZ77" s="149"/>
      <c r="DVA77" s="149"/>
      <c r="DVB77" s="149"/>
      <c r="DVC77" s="149"/>
      <c r="DVD77" s="149"/>
      <c r="DVE77" s="149"/>
      <c r="DVF77" s="149"/>
      <c r="DVG77" s="149"/>
      <c r="DVH77" s="149"/>
      <c r="DVI77" s="149"/>
      <c r="DVJ77" s="149"/>
      <c r="DVK77" s="149"/>
      <c r="DVL77" s="149"/>
      <c r="DVM77" s="149"/>
      <c r="DVN77" s="149"/>
      <c r="DVO77" s="149"/>
      <c r="DVP77" s="149"/>
      <c r="DVQ77" s="149"/>
      <c r="DVR77" s="149"/>
      <c r="DVS77" s="149"/>
      <c r="DVT77" s="149"/>
      <c r="DVU77" s="149"/>
      <c r="DVV77" s="149"/>
      <c r="DVW77" s="149"/>
      <c r="DVX77" s="149"/>
      <c r="DVY77" s="149"/>
      <c r="DVZ77" s="149"/>
      <c r="DWA77" s="149"/>
      <c r="DWB77" s="149"/>
      <c r="DWC77" s="149"/>
      <c r="DWD77" s="149"/>
      <c r="DWE77" s="149"/>
      <c r="DWF77" s="149"/>
      <c r="DWG77" s="149"/>
      <c r="DWH77" s="149"/>
      <c r="DWI77" s="149"/>
      <c r="DWJ77" s="149"/>
      <c r="DWK77" s="149"/>
      <c r="DWL77" s="149"/>
      <c r="DWM77" s="149"/>
      <c r="DWN77" s="149"/>
      <c r="DWO77" s="149"/>
      <c r="DWP77" s="149"/>
      <c r="DWQ77" s="149"/>
      <c r="DWR77" s="149"/>
      <c r="DWS77" s="149"/>
      <c r="DWT77" s="149"/>
      <c r="DWU77" s="149"/>
      <c r="DWV77" s="149"/>
      <c r="DWW77" s="149"/>
      <c r="DWX77" s="149"/>
      <c r="DWY77" s="149"/>
      <c r="DWZ77" s="149"/>
      <c r="DXA77" s="149"/>
      <c r="DXB77" s="149"/>
      <c r="DXC77" s="149"/>
      <c r="DXD77" s="149"/>
      <c r="DXE77" s="149"/>
      <c r="DXF77" s="149"/>
      <c r="DXG77" s="149"/>
      <c r="DXH77" s="149"/>
      <c r="DXI77" s="149"/>
      <c r="DXJ77" s="149"/>
      <c r="DXK77" s="149"/>
      <c r="DXL77" s="149"/>
      <c r="DXM77" s="149"/>
      <c r="DXN77" s="149"/>
      <c r="DXO77" s="149"/>
      <c r="DXP77" s="149"/>
      <c r="DXQ77" s="149"/>
      <c r="DXR77" s="149"/>
      <c r="DXS77" s="149"/>
      <c r="DXT77" s="149"/>
      <c r="DXU77" s="149"/>
      <c r="DXV77" s="149"/>
      <c r="DXW77" s="149"/>
      <c r="DXX77" s="149"/>
      <c r="DXY77" s="149"/>
      <c r="DXZ77" s="149"/>
      <c r="DYA77" s="149"/>
      <c r="DYB77" s="149"/>
      <c r="DYC77" s="149"/>
      <c r="DYD77" s="149"/>
      <c r="DYE77" s="149"/>
      <c r="DYF77" s="149"/>
      <c r="DYG77" s="149"/>
      <c r="DYH77" s="149"/>
      <c r="DYI77" s="149"/>
      <c r="DYJ77" s="149"/>
      <c r="DYK77" s="149"/>
      <c r="DYL77" s="149"/>
      <c r="DYM77" s="149"/>
      <c r="DYN77" s="149"/>
      <c r="DYO77" s="149"/>
      <c r="DYP77" s="149"/>
      <c r="DYQ77" s="149"/>
      <c r="DYR77" s="149"/>
      <c r="DYS77" s="149"/>
      <c r="DYT77" s="149"/>
      <c r="DYU77" s="149"/>
      <c r="DYV77" s="149"/>
      <c r="DYW77" s="149"/>
      <c r="DYX77" s="149"/>
      <c r="DYY77" s="149"/>
      <c r="DYZ77" s="149"/>
      <c r="DZA77" s="149"/>
      <c r="DZB77" s="149"/>
      <c r="DZC77" s="149"/>
      <c r="DZD77" s="149"/>
      <c r="DZE77" s="149"/>
      <c r="DZF77" s="149"/>
      <c r="DZG77" s="149"/>
      <c r="DZH77" s="149"/>
      <c r="DZI77" s="149"/>
      <c r="DZJ77" s="149"/>
      <c r="DZK77" s="149"/>
      <c r="DZL77" s="149"/>
      <c r="DZM77" s="149"/>
      <c r="DZN77" s="149"/>
      <c r="DZO77" s="149"/>
      <c r="DZP77" s="149"/>
      <c r="DZQ77" s="149"/>
      <c r="DZR77" s="149"/>
      <c r="DZS77" s="149"/>
      <c r="DZT77" s="149"/>
      <c r="DZU77" s="149"/>
      <c r="DZV77" s="149"/>
      <c r="DZW77" s="149"/>
      <c r="DZX77" s="149"/>
      <c r="DZY77" s="149"/>
      <c r="DZZ77" s="149"/>
      <c r="EAA77" s="149"/>
      <c r="EAB77" s="149"/>
      <c r="EAC77" s="149"/>
      <c r="EAD77" s="149"/>
      <c r="EAE77" s="149"/>
      <c r="EAF77" s="149"/>
      <c r="EAG77" s="149"/>
      <c r="EAH77" s="149"/>
      <c r="EAI77" s="149"/>
      <c r="EAJ77" s="149"/>
      <c r="EAK77" s="149"/>
      <c r="EAL77" s="149"/>
      <c r="EAM77" s="149"/>
      <c r="EAN77" s="149"/>
      <c r="EAO77" s="149"/>
      <c r="EAP77" s="149"/>
      <c r="EAQ77" s="149"/>
      <c r="EAR77" s="149"/>
      <c r="EAS77" s="149"/>
      <c r="EAT77" s="149"/>
      <c r="EAU77" s="149"/>
      <c r="EAV77" s="149"/>
      <c r="EAW77" s="149"/>
      <c r="EAX77" s="149"/>
      <c r="EAY77" s="149"/>
      <c r="EAZ77" s="149"/>
      <c r="EBA77" s="149"/>
      <c r="EBB77" s="149"/>
      <c r="EBC77" s="149"/>
      <c r="EBD77" s="149"/>
      <c r="EBE77" s="149"/>
      <c r="EBF77" s="149"/>
      <c r="EBG77" s="149"/>
      <c r="EBH77" s="149"/>
      <c r="EBI77" s="149"/>
      <c r="EBJ77" s="149"/>
      <c r="EBK77" s="149"/>
      <c r="EBL77" s="149"/>
      <c r="EBM77" s="149"/>
      <c r="EBN77" s="149"/>
      <c r="EBO77" s="149"/>
      <c r="EBP77" s="149"/>
      <c r="EBQ77" s="149"/>
      <c r="EBR77" s="149"/>
      <c r="EBS77" s="149"/>
      <c r="EBT77" s="149"/>
      <c r="EBU77" s="149"/>
      <c r="EBV77" s="149"/>
      <c r="EBW77" s="149"/>
      <c r="EBX77" s="149"/>
      <c r="EBY77" s="149"/>
      <c r="EBZ77" s="149"/>
      <c r="ECA77" s="149"/>
      <c r="ECB77" s="149"/>
      <c r="ECC77" s="149"/>
      <c r="ECD77" s="149"/>
      <c r="ECE77" s="149"/>
      <c r="ECF77" s="149"/>
      <c r="ECG77" s="149"/>
      <c r="ECH77" s="149"/>
      <c r="ECI77" s="149"/>
      <c r="ECJ77" s="149"/>
      <c r="ECK77" s="149"/>
      <c r="ECL77" s="149"/>
      <c r="ECM77" s="149"/>
      <c r="ECN77" s="149"/>
      <c r="ECO77" s="149"/>
      <c r="ECP77" s="149"/>
      <c r="ECQ77" s="149"/>
      <c r="ECR77" s="149"/>
      <c r="ECS77" s="149"/>
      <c r="ECT77" s="149"/>
      <c r="ECU77" s="149"/>
      <c r="ECV77" s="149"/>
      <c r="ECW77" s="149"/>
      <c r="ECX77" s="149"/>
      <c r="ECY77" s="149"/>
      <c r="ECZ77" s="149"/>
      <c r="EDA77" s="149"/>
      <c r="EDB77" s="149"/>
      <c r="EDC77" s="149"/>
      <c r="EDD77" s="149"/>
      <c r="EDE77" s="149"/>
      <c r="EDF77" s="149"/>
      <c r="EDG77" s="149"/>
      <c r="EDH77" s="149"/>
      <c r="EDI77" s="149"/>
      <c r="EDJ77" s="149"/>
      <c r="EDK77" s="149"/>
      <c r="EDL77" s="149"/>
      <c r="EDM77" s="149"/>
      <c r="EDN77" s="149"/>
      <c r="EDO77" s="149"/>
      <c r="EDP77" s="149"/>
      <c r="EDQ77" s="149"/>
      <c r="EDR77" s="149"/>
      <c r="EDS77" s="149"/>
      <c r="EDT77" s="149"/>
      <c r="EDU77" s="149"/>
      <c r="EDV77" s="149"/>
      <c r="EDW77" s="149"/>
      <c r="EDX77" s="149"/>
      <c r="EDY77" s="149"/>
      <c r="EDZ77" s="149"/>
      <c r="EEA77" s="149"/>
      <c r="EEB77" s="149"/>
      <c r="EEC77" s="149"/>
      <c r="EED77" s="149"/>
      <c r="EEE77" s="149"/>
      <c r="EEF77" s="149"/>
      <c r="EEG77" s="149"/>
      <c r="EEH77" s="149"/>
      <c r="EEI77" s="149"/>
      <c r="EEJ77" s="149"/>
      <c r="EEK77" s="149"/>
      <c r="EEL77" s="149"/>
      <c r="EEM77" s="149"/>
      <c r="EEN77" s="149"/>
      <c r="EEO77" s="149"/>
      <c r="EEP77" s="149"/>
      <c r="EEQ77" s="149"/>
      <c r="EER77" s="149"/>
      <c r="EES77" s="149"/>
      <c r="EET77" s="149"/>
      <c r="EEU77" s="149"/>
      <c r="EEV77" s="149"/>
      <c r="EEW77" s="149"/>
      <c r="EEX77" s="149"/>
      <c r="EEY77" s="149"/>
      <c r="EEZ77" s="149"/>
      <c r="EFA77" s="149"/>
      <c r="EFB77" s="149"/>
      <c r="EFC77" s="149"/>
      <c r="EFD77" s="149"/>
      <c r="EFE77" s="149"/>
      <c r="EFF77" s="149"/>
      <c r="EFG77" s="149"/>
      <c r="EFH77" s="149"/>
      <c r="EFI77" s="149"/>
      <c r="EFJ77" s="149"/>
      <c r="EFK77" s="149"/>
      <c r="EFL77" s="149"/>
      <c r="EFM77" s="149"/>
      <c r="EFN77" s="149"/>
      <c r="EFO77" s="149"/>
      <c r="EFP77" s="149"/>
      <c r="EFQ77" s="149"/>
      <c r="EFR77" s="149"/>
      <c r="EFS77" s="149"/>
      <c r="EFT77" s="149"/>
      <c r="EFU77" s="149"/>
      <c r="EFV77" s="149"/>
      <c r="EFW77" s="149"/>
      <c r="EFX77" s="149"/>
      <c r="EFY77" s="149"/>
      <c r="EFZ77" s="149"/>
      <c r="EGA77" s="149"/>
      <c r="EGB77" s="149"/>
      <c r="EGC77" s="149"/>
      <c r="EGD77" s="149"/>
      <c r="EGE77" s="149"/>
      <c r="EGF77" s="149"/>
      <c r="EGG77" s="149"/>
      <c r="EGH77" s="149"/>
      <c r="EGI77" s="149"/>
      <c r="EGJ77" s="149"/>
      <c r="EGK77" s="149"/>
      <c r="EGL77" s="149"/>
      <c r="EGM77" s="149"/>
      <c r="EGN77" s="149"/>
      <c r="EGO77" s="149"/>
      <c r="EGP77" s="149"/>
      <c r="EGQ77" s="149"/>
      <c r="EGR77" s="149"/>
      <c r="EGS77" s="149"/>
      <c r="EGT77" s="149"/>
      <c r="EGU77" s="149"/>
      <c r="EGV77" s="149"/>
      <c r="EGW77" s="149"/>
      <c r="EGX77" s="149"/>
      <c r="EGY77" s="149"/>
      <c r="EGZ77" s="149"/>
      <c r="EHA77" s="149"/>
      <c r="EHB77" s="149"/>
      <c r="EHC77" s="149"/>
      <c r="EHD77" s="149"/>
      <c r="EHE77" s="149"/>
      <c r="EHF77" s="149"/>
      <c r="EHG77" s="149"/>
      <c r="EHH77" s="149"/>
      <c r="EHI77" s="149"/>
      <c r="EHJ77" s="149"/>
      <c r="EHK77" s="149"/>
      <c r="EHL77" s="149"/>
      <c r="EHM77" s="149"/>
      <c r="EHN77" s="149"/>
      <c r="EHO77" s="149"/>
      <c r="EHP77" s="149"/>
      <c r="EHQ77" s="149"/>
      <c r="EHR77" s="149"/>
      <c r="EHS77" s="149"/>
      <c r="EHT77" s="149"/>
      <c r="EHU77" s="149"/>
      <c r="EHV77" s="149"/>
      <c r="EHW77" s="149"/>
      <c r="EHX77" s="149"/>
      <c r="EHY77" s="149"/>
      <c r="EHZ77" s="149"/>
      <c r="EIA77" s="149"/>
      <c r="EIB77" s="149"/>
      <c r="EIC77" s="149"/>
      <c r="EID77" s="149"/>
      <c r="EIE77" s="149"/>
      <c r="EIF77" s="149"/>
      <c r="EIG77" s="149"/>
      <c r="EIH77" s="149"/>
      <c r="EII77" s="149"/>
      <c r="EIJ77" s="149"/>
      <c r="EIK77" s="149"/>
      <c r="EIL77" s="149"/>
      <c r="EIM77" s="149"/>
      <c r="EIN77" s="149"/>
      <c r="EIO77" s="149"/>
      <c r="EIP77" s="149"/>
      <c r="EIQ77" s="149"/>
      <c r="EIR77" s="149"/>
      <c r="EIS77" s="149"/>
      <c r="EIT77" s="149"/>
      <c r="EIU77" s="149"/>
      <c r="EIV77" s="149"/>
      <c r="EIW77" s="149"/>
      <c r="EIX77" s="149"/>
      <c r="EIY77" s="149"/>
      <c r="EIZ77" s="149"/>
      <c r="EJA77" s="149"/>
      <c r="EJB77" s="149"/>
      <c r="EJC77" s="149"/>
      <c r="EJD77" s="149"/>
      <c r="EJE77" s="149"/>
      <c r="EJF77" s="149"/>
      <c r="EJG77" s="149"/>
      <c r="EJH77" s="149"/>
      <c r="EJI77" s="149"/>
      <c r="EJJ77" s="149"/>
      <c r="EJK77" s="149"/>
      <c r="EJL77" s="149"/>
      <c r="EJM77" s="149"/>
      <c r="EJN77" s="149"/>
      <c r="EJO77" s="149"/>
      <c r="EJP77" s="149"/>
      <c r="EJQ77" s="149"/>
      <c r="EJR77" s="149"/>
      <c r="EJS77" s="149"/>
      <c r="EJT77" s="149"/>
      <c r="EJU77" s="149"/>
      <c r="EJV77" s="149"/>
      <c r="EJW77" s="149"/>
      <c r="EJX77" s="149"/>
      <c r="EJY77" s="149"/>
      <c r="EJZ77" s="149"/>
      <c r="EKA77" s="149"/>
      <c r="EKB77" s="149"/>
      <c r="EKC77" s="149"/>
      <c r="EKD77" s="149"/>
      <c r="EKE77" s="149"/>
      <c r="EKF77" s="149"/>
      <c r="EKG77" s="149"/>
      <c r="EKH77" s="149"/>
      <c r="EKI77" s="149"/>
      <c r="EKJ77" s="149"/>
      <c r="EKK77" s="149"/>
      <c r="EKL77" s="149"/>
      <c r="EKM77" s="149"/>
      <c r="EKN77" s="149"/>
      <c r="EKO77" s="149"/>
      <c r="EKP77" s="149"/>
      <c r="EKQ77" s="149"/>
      <c r="EKR77" s="149"/>
      <c r="EKS77" s="149"/>
      <c r="EKT77" s="149"/>
      <c r="EKU77" s="149"/>
      <c r="EKV77" s="149"/>
      <c r="EKW77" s="149"/>
      <c r="EKX77" s="149"/>
      <c r="EKY77" s="149"/>
      <c r="EKZ77" s="149"/>
      <c r="ELA77" s="149"/>
      <c r="ELB77" s="149"/>
      <c r="ELC77" s="149"/>
      <c r="ELD77" s="149"/>
      <c r="ELE77" s="149"/>
      <c r="ELF77" s="149"/>
      <c r="ELG77" s="149"/>
      <c r="ELH77" s="149"/>
      <c r="ELI77" s="149"/>
      <c r="ELJ77" s="149"/>
      <c r="ELK77" s="149"/>
      <c r="ELL77" s="149"/>
      <c r="ELM77" s="149"/>
      <c r="ELN77" s="149"/>
      <c r="ELO77" s="149"/>
      <c r="ELP77" s="149"/>
      <c r="ELQ77" s="149"/>
      <c r="ELR77" s="149"/>
      <c r="ELS77" s="149"/>
      <c r="ELT77" s="149"/>
      <c r="ELU77" s="149"/>
      <c r="ELV77" s="149"/>
      <c r="ELW77" s="149"/>
      <c r="ELX77" s="149"/>
      <c r="ELY77" s="149"/>
      <c r="ELZ77" s="149"/>
      <c r="EMA77" s="149"/>
      <c r="EMB77" s="149"/>
      <c r="EMC77" s="149"/>
      <c r="EMD77" s="149"/>
      <c r="EME77" s="149"/>
      <c r="EMF77" s="149"/>
      <c r="EMG77" s="149"/>
      <c r="EMH77" s="149"/>
      <c r="EMI77" s="149"/>
      <c r="EMJ77" s="149"/>
      <c r="EMK77" s="149"/>
      <c r="EML77" s="149"/>
      <c r="EMM77" s="149"/>
      <c r="EMN77" s="149"/>
      <c r="EMO77" s="149"/>
      <c r="EMP77" s="149"/>
      <c r="EMQ77" s="149"/>
      <c r="EMR77" s="149"/>
      <c r="EMS77" s="149"/>
      <c r="EMT77" s="149"/>
      <c r="EMU77" s="149"/>
      <c r="EMV77" s="149"/>
      <c r="EMW77" s="149"/>
      <c r="EMX77" s="149"/>
      <c r="EMY77" s="149"/>
      <c r="EMZ77" s="149"/>
      <c r="ENA77" s="149"/>
      <c r="ENB77" s="149"/>
      <c r="ENC77" s="149"/>
      <c r="END77" s="149"/>
      <c r="ENE77" s="149"/>
      <c r="ENF77" s="149"/>
      <c r="ENG77" s="149"/>
      <c r="ENH77" s="149"/>
      <c r="ENI77" s="149"/>
      <c r="ENJ77" s="149"/>
      <c r="ENK77" s="149"/>
      <c r="ENL77" s="149"/>
      <c r="ENM77" s="149"/>
      <c r="ENN77" s="149"/>
      <c r="ENO77" s="149"/>
      <c r="ENP77" s="149"/>
      <c r="ENQ77" s="149"/>
      <c r="ENR77" s="149"/>
      <c r="ENS77" s="149"/>
      <c r="ENT77" s="149"/>
      <c r="ENU77" s="149"/>
      <c r="ENV77" s="149"/>
      <c r="ENW77" s="149"/>
      <c r="ENX77" s="149"/>
      <c r="ENY77" s="149"/>
      <c r="ENZ77" s="149"/>
      <c r="EOA77" s="149"/>
      <c r="EOB77" s="149"/>
      <c r="EOC77" s="149"/>
      <c r="EOD77" s="149"/>
      <c r="EOE77" s="149"/>
      <c r="EOF77" s="149"/>
      <c r="EOG77" s="149"/>
      <c r="EOH77" s="149"/>
      <c r="EOI77" s="149"/>
      <c r="EOJ77" s="149"/>
      <c r="EOK77" s="149"/>
      <c r="EOL77" s="149"/>
      <c r="EOM77" s="149"/>
      <c r="EON77" s="149"/>
      <c r="EOO77" s="149"/>
      <c r="EOP77" s="149"/>
      <c r="EOQ77" s="149"/>
      <c r="EOR77" s="149"/>
      <c r="EOS77" s="149"/>
      <c r="EOT77" s="149"/>
      <c r="EOU77" s="149"/>
      <c r="EOV77" s="149"/>
      <c r="EOW77" s="149"/>
      <c r="EOX77" s="149"/>
      <c r="EOY77" s="149"/>
      <c r="EOZ77" s="149"/>
      <c r="EPA77" s="149"/>
      <c r="EPB77" s="149"/>
      <c r="EPC77" s="149"/>
      <c r="EPD77" s="149"/>
      <c r="EPE77" s="149"/>
      <c r="EPF77" s="149"/>
      <c r="EPG77" s="149"/>
      <c r="EPH77" s="149"/>
      <c r="EPI77" s="149"/>
      <c r="EPJ77" s="149"/>
      <c r="EPK77" s="149"/>
      <c r="EPL77" s="149"/>
      <c r="EPM77" s="149"/>
      <c r="EPN77" s="149"/>
      <c r="EPO77" s="149"/>
      <c r="EPP77" s="149"/>
      <c r="EPQ77" s="149"/>
      <c r="EPR77" s="149"/>
      <c r="EPS77" s="149"/>
      <c r="EPT77" s="149"/>
      <c r="EPU77" s="149"/>
      <c r="EPV77" s="149"/>
      <c r="EPW77" s="149"/>
      <c r="EPX77" s="149"/>
      <c r="EPY77" s="149"/>
      <c r="EPZ77" s="149"/>
      <c r="EQA77" s="149"/>
      <c r="EQB77" s="149"/>
      <c r="EQC77" s="149"/>
      <c r="EQD77" s="149"/>
      <c r="EQE77" s="149"/>
      <c r="EQF77" s="149"/>
      <c r="EQG77" s="149"/>
      <c r="EQH77" s="149"/>
      <c r="EQI77" s="149"/>
      <c r="EQJ77" s="149"/>
      <c r="EQK77" s="149"/>
      <c r="EQL77" s="149"/>
      <c r="EQM77" s="149"/>
      <c r="EQN77" s="149"/>
      <c r="EQO77" s="149"/>
      <c r="EQP77" s="149"/>
      <c r="EQQ77" s="149"/>
      <c r="EQR77" s="149"/>
      <c r="EQS77" s="149"/>
      <c r="EQT77" s="149"/>
      <c r="EQU77" s="149"/>
      <c r="EQV77" s="149"/>
      <c r="EQW77" s="149"/>
      <c r="EQX77" s="149"/>
      <c r="EQY77" s="149"/>
      <c r="EQZ77" s="149"/>
      <c r="ERA77" s="149"/>
      <c r="ERB77" s="149"/>
      <c r="ERC77" s="149"/>
      <c r="ERD77" s="149"/>
      <c r="ERE77" s="149"/>
      <c r="ERF77" s="149"/>
      <c r="ERG77" s="149"/>
      <c r="ERH77" s="149"/>
      <c r="ERI77" s="149"/>
      <c r="ERJ77" s="149"/>
      <c r="ERK77" s="149"/>
      <c r="ERL77" s="149"/>
      <c r="ERM77" s="149"/>
      <c r="ERN77" s="149"/>
      <c r="ERO77" s="149"/>
      <c r="ERP77" s="149"/>
      <c r="ERQ77" s="149"/>
      <c r="ERR77" s="149"/>
      <c r="ERS77" s="149"/>
      <c r="ERT77" s="149"/>
      <c r="ERU77" s="149"/>
      <c r="ERV77" s="149"/>
      <c r="ERW77" s="149"/>
      <c r="ERX77" s="149"/>
      <c r="ERY77" s="149"/>
      <c r="ERZ77" s="149"/>
      <c r="ESA77" s="149"/>
      <c r="ESB77" s="149"/>
      <c r="ESC77" s="149"/>
      <c r="ESD77" s="149"/>
      <c r="ESE77" s="149"/>
      <c r="ESF77" s="149"/>
      <c r="ESG77" s="149"/>
      <c r="ESH77" s="149"/>
      <c r="ESI77" s="149"/>
      <c r="ESJ77" s="149"/>
      <c r="ESK77" s="149"/>
      <c r="ESL77" s="149"/>
      <c r="ESM77" s="149"/>
      <c r="ESN77" s="149"/>
      <c r="ESO77" s="149"/>
      <c r="ESP77" s="149"/>
      <c r="ESQ77" s="149"/>
      <c r="ESR77" s="149"/>
      <c r="ESS77" s="149"/>
      <c r="EST77" s="149"/>
      <c r="ESU77" s="149"/>
      <c r="ESV77" s="149"/>
      <c r="ESW77" s="149"/>
      <c r="ESX77" s="149"/>
      <c r="ESY77" s="149"/>
      <c r="ESZ77" s="149"/>
      <c r="ETA77" s="149"/>
      <c r="ETB77" s="149"/>
      <c r="ETC77" s="149"/>
      <c r="ETD77" s="149"/>
      <c r="ETE77" s="149"/>
      <c r="ETF77" s="149"/>
      <c r="ETG77" s="149"/>
      <c r="ETH77" s="149"/>
      <c r="ETI77" s="149"/>
      <c r="ETJ77" s="149"/>
      <c r="ETK77" s="149"/>
      <c r="ETL77" s="149"/>
      <c r="ETM77" s="149"/>
      <c r="ETN77" s="149"/>
      <c r="ETO77" s="149"/>
      <c r="ETP77" s="149"/>
      <c r="ETQ77" s="149"/>
      <c r="ETR77" s="149"/>
      <c r="ETS77" s="149"/>
      <c r="ETT77" s="149"/>
      <c r="ETU77" s="149"/>
      <c r="ETV77" s="149"/>
      <c r="ETW77" s="149"/>
      <c r="ETX77" s="149"/>
      <c r="ETY77" s="149"/>
      <c r="ETZ77" s="149"/>
      <c r="EUA77" s="149"/>
      <c r="EUB77" s="149"/>
      <c r="EUC77" s="149"/>
      <c r="EUD77" s="149"/>
      <c r="EUE77" s="149"/>
      <c r="EUF77" s="149"/>
      <c r="EUG77" s="149"/>
      <c r="EUH77" s="149"/>
      <c r="EUI77" s="149"/>
      <c r="EUJ77" s="149"/>
      <c r="EUK77" s="149"/>
      <c r="EUL77" s="149"/>
      <c r="EUM77" s="149"/>
      <c r="EUN77" s="149"/>
      <c r="EUO77" s="149"/>
      <c r="EUP77" s="149"/>
      <c r="EUQ77" s="149"/>
      <c r="EUR77" s="149"/>
      <c r="EUS77" s="149"/>
      <c r="EUT77" s="149"/>
      <c r="EUU77" s="149"/>
      <c r="EUV77" s="149"/>
      <c r="EUW77" s="149"/>
      <c r="EUX77" s="149"/>
      <c r="EUY77" s="149"/>
      <c r="EUZ77" s="149"/>
      <c r="EVA77" s="149"/>
      <c r="EVB77" s="149"/>
      <c r="EVC77" s="149"/>
      <c r="EVD77" s="149"/>
      <c r="EVE77" s="149"/>
      <c r="EVF77" s="149"/>
      <c r="EVG77" s="149"/>
      <c r="EVH77" s="149"/>
      <c r="EVI77" s="149"/>
      <c r="EVJ77" s="149"/>
      <c r="EVK77" s="149"/>
      <c r="EVL77" s="149"/>
      <c r="EVM77" s="149"/>
      <c r="EVN77" s="149"/>
      <c r="EVO77" s="149"/>
      <c r="EVP77" s="149"/>
      <c r="EVQ77" s="149"/>
      <c r="EVR77" s="149"/>
      <c r="EVS77" s="149"/>
      <c r="EVT77" s="149"/>
      <c r="EVU77" s="149"/>
      <c r="EVV77" s="149"/>
      <c r="EVW77" s="149"/>
      <c r="EVX77" s="149"/>
      <c r="EVY77" s="149"/>
      <c r="EVZ77" s="149"/>
      <c r="EWA77" s="149"/>
      <c r="EWB77" s="149"/>
      <c r="EWC77" s="149"/>
      <c r="EWD77" s="149"/>
      <c r="EWE77" s="149"/>
      <c r="EWF77" s="149"/>
      <c r="EWG77" s="149"/>
      <c r="EWH77" s="149"/>
      <c r="EWI77" s="149"/>
      <c r="EWJ77" s="149"/>
      <c r="EWK77" s="149"/>
      <c r="EWL77" s="149"/>
      <c r="EWM77" s="149"/>
      <c r="EWN77" s="149"/>
      <c r="EWO77" s="149"/>
      <c r="EWP77" s="149"/>
      <c r="EWQ77" s="149"/>
      <c r="EWR77" s="149"/>
      <c r="EWS77" s="149"/>
      <c r="EWT77" s="149"/>
      <c r="EWU77" s="149"/>
      <c r="EWV77" s="149"/>
      <c r="EWW77" s="149"/>
      <c r="EWX77" s="149"/>
      <c r="EWY77" s="149"/>
      <c r="EWZ77" s="149"/>
      <c r="EXA77" s="149"/>
      <c r="EXB77" s="149"/>
      <c r="EXC77" s="149"/>
      <c r="EXD77" s="149"/>
      <c r="EXE77" s="149"/>
      <c r="EXF77" s="149"/>
      <c r="EXG77" s="149"/>
      <c r="EXH77" s="149"/>
      <c r="EXI77" s="149"/>
      <c r="EXJ77" s="149"/>
      <c r="EXK77" s="149"/>
      <c r="EXL77" s="149"/>
      <c r="EXM77" s="149"/>
      <c r="EXN77" s="149"/>
      <c r="EXO77" s="149"/>
      <c r="EXP77" s="149"/>
      <c r="EXQ77" s="149"/>
      <c r="EXR77" s="149"/>
      <c r="EXS77" s="149"/>
      <c r="EXT77" s="149"/>
      <c r="EXU77" s="149"/>
      <c r="EXV77" s="149"/>
      <c r="EXW77" s="149"/>
      <c r="EXX77" s="149"/>
      <c r="EXY77" s="149"/>
      <c r="EXZ77" s="149"/>
      <c r="EYA77" s="149"/>
      <c r="EYB77" s="149"/>
      <c r="EYC77" s="149"/>
      <c r="EYD77" s="149"/>
      <c r="EYE77" s="149"/>
      <c r="EYF77" s="149"/>
      <c r="EYG77" s="149"/>
      <c r="EYH77" s="149"/>
      <c r="EYI77" s="149"/>
      <c r="EYJ77" s="149"/>
      <c r="EYK77" s="149"/>
      <c r="EYL77" s="149"/>
      <c r="EYM77" s="149"/>
      <c r="EYN77" s="149"/>
      <c r="EYO77" s="149"/>
      <c r="EYP77" s="149"/>
      <c r="EYQ77" s="149"/>
      <c r="EYR77" s="149"/>
      <c r="EYS77" s="149"/>
      <c r="EYT77" s="149"/>
      <c r="EYU77" s="149"/>
      <c r="EYV77" s="149"/>
      <c r="EYW77" s="149"/>
      <c r="EYX77" s="149"/>
      <c r="EYY77" s="149"/>
      <c r="EYZ77" s="149"/>
      <c r="EZA77" s="149"/>
      <c r="EZB77" s="149"/>
      <c r="EZC77" s="149"/>
      <c r="EZD77" s="149"/>
      <c r="EZE77" s="149"/>
      <c r="EZF77" s="149"/>
      <c r="EZG77" s="149"/>
      <c r="EZH77" s="149"/>
      <c r="EZI77" s="149"/>
      <c r="EZJ77" s="149"/>
      <c r="EZK77" s="149"/>
      <c r="EZL77" s="149"/>
      <c r="EZM77" s="149"/>
      <c r="EZN77" s="149"/>
      <c r="EZO77" s="149"/>
      <c r="EZP77" s="149"/>
      <c r="EZQ77" s="149"/>
      <c r="EZR77" s="149"/>
      <c r="EZS77" s="149"/>
      <c r="EZT77" s="149"/>
      <c r="EZU77" s="149"/>
      <c r="EZV77" s="149"/>
      <c r="EZW77" s="149"/>
      <c r="EZX77" s="149"/>
      <c r="EZY77" s="149"/>
      <c r="EZZ77" s="149"/>
      <c r="FAA77" s="149"/>
      <c r="FAB77" s="149"/>
      <c r="FAC77" s="149"/>
      <c r="FAD77" s="149"/>
      <c r="FAE77" s="149"/>
      <c r="FAF77" s="149"/>
      <c r="FAG77" s="149"/>
      <c r="FAH77" s="149"/>
      <c r="FAI77" s="149"/>
      <c r="FAJ77" s="149"/>
      <c r="FAK77" s="149"/>
      <c r="FAL77" s="149"/>
      <c r="FAM77" s="149"/>
      <c r="FAN77" s="149"/>
      <c r="FAO77" s="149"/>
      <c r="FAP77" s="149"/>
      <c r="FAQ77" s="149"/>
      <c r="FAR77" s="149"/>
      <c r="FAS77" s="149"/>
      <c r="FAT77" s="149"/>
      <c r="FAU77" s="149"/>
      <c r="FAV77" s="149"/>
      <c r="FAW77" s="149"/>
      <c r="FAX77" s="149"/>
      <c r="FAY77" s="149"/>
      <c r="FAZ77" s="149"/>
      <c r="FBA77" s="149"/>
      <c r="FBB77" s="149"/>
      <c r="FBC77" s="149"/>
      <c r="FBD77" s="149"/>
      <c r="FBE77" s="149"/>
      <c r="FBF77" s="149"/>
      <c r="FBG77" s="149"/>
      <c r="FBH77" s="149"/>
      <c r="FBI77" s="149"/>
      <c r="FBJ77" s="149"/>
      <c r="FBK77" s="149"/>
      <c r="FBL77" s="149"/>
      <c r="FBM77" s="149"/>
      <c r="FBN77" s="149"/>
      <c r="FBO77" s="149"/>
      <c r="FBP77" s="149"/>
      <c r="FBQ77" s="149"/>
      <c r="FBR77" s="149"/>
      <c r="FBS77" s="149"/>
      <c r="FBT77" s="149"/>
      <c r="FBU77" s="149"/>
      <c r="FBV77" s="149"/>
      <c r="FBW77" s="149"/>
      <c r="FBX77" s="149"/>
      <c r="FBY77" s="149"/>
      <c r="FBZ77" s="149"/>
      <c r="FCA77" s="149"/>
      <c r="FCB77" s="149"/>
      <c r="FCC77" s="149"/>
      <c r="FCD77" s="149"/>
      <c r="FCE77" s="149"/>
      <c r="FCF77" s="149"/>
      <c r="FCG77" s="149"/>
      <c r="FCH77" s="149"/>
      <c r="FCI77" s="149"/>
      <c r="FCJ77" s="149"/>
      <c r="FCK77" s="149"/>
      <c r="FCL77" s="149"/>
      <c r="FCM77" s="149"/>
      <c r="FCN77" s="149"/>
      <c r="FCO77" s="149"/>
      <c r="FCP77" s="149"/>
      <c r="FCQ77" s="149"/>
      <c r="FCR77" s="149"/>
      <c r="FCS77" s="149"/>
      <c r="FCT77" s="149"/>
      <c r="FCU77" s="149"/>
      <c r="FCV77" s="149"/>
      <c r="FCW77" s="149"/>
      <c r="FCX77" s="149"/>
      <c r="FCY77" s="149"/>
      <c r="FCZ77" s="149"/>
      <c r="FDA77" s="149"/>
      <c r="FDB77" s="149"/>
      <c r="FDC77" s="149"/>
      <c r="FDD77" s="149"/>
      <c r="FDE77" s="149"/>
      <c r="FDF77" s="149"/>
      <c r="FDG77" s="149"/>
      <c r="FDH77" s="149"/>
      <c r="FDI77" s="149"/>
      <c r="FDJ77" s="149"/>
      <c r="FDK77" s="149"/>
      <c r="FDL77" s="149"/>
      <c r="FDM77" s="149"/>
      <c r="FDN77" s="149"/>
      <c r="FDO77" s="149"/>
      <c r="FDP77" s="149"/>
      <c r="FDQ77" s="149"/>
      <c r="FDR77" s="149"/>
      <c r="FDS77" s="149"/>
      <c r="FDT77" s="149"/>
      <c r="FDU77" s="149"/>
      <c r="FDV77" s="149"/>
      <c r="FDW77" s="149"/>
      <c r="FDX77" s="149"/>
      <c r="FDY77" s="149"/>
      <c r="FDZ77" s="149"/>
      <c r="FEA77" s="149"/>
      <c r="FEB77" s="149"/>
      <c r="FEC77" s="149"/>
      <c r="FED77" s="149"/>
      <c r="FEE77" s="149"/>
      <c r="FEF77" s="149"/>
      <c r="FEG77" s="149"/>
      <c r="FEH77" s="149"/>
      <c r="FEI77" s="149"/>
      <c r="FEJ77" s="149"/>
      <c r="FEK77" s="149"/>
      <c r="FEL77" s="149"/>
      <c r="FEM77" s="149"/>
      <c r="FEN77" s="149"/>
      <c r="FEO77" s="149"/>
      <c r="FEP77" s="149"/>
      <c r="FEQ77" s="149"/>
      <c r="FER77" s="149"/>
      <c r="FES77" s="149"/>
      <c r="FET77" s="149"/>
      <c r="FEU77" s="149"/>
      <c r="FEV77" s="149"/>
      <c r="FEW77" s="149"/>
      <c r="FEX77" s="149"/>
      <c r="FEY77" s="149"/>
      <c r="FEZ77" s="149"/>
      <c r="FFA77" s="149"/>
      <c r="FFB77" s="149"/>
      <c r="FFC77" s="149"/>
      <c r="FFD77" s="149"/>
      <c r="FFE77" s="149"/>
      <c r="FFF77" s="149"/>
      <c r="FFG77" s="149"/>
      <c r="FFH77" s="149"/>
      <c r="FFI77" s="149"/>
      <c r="FFJ77" s="149"/>
      <c r="FFK77" s="149"/>
      <c r="FFL77" s="149"/>
      <c r="FFM77" s="149"/>
      <c r="FFN77" s="149"/>
      <c r="FFO77" s="149"/>
      <c r="FFP77" s="149"/>
      <c r="FFQ77" s="149"/>
      <c r="FFR77" s="149"/>
      <c r="FFS77" s="149"/>
      <c r="FFT77" s="149"/>
      <c r="FFU77" s="149"/>
      <c r="FFV77" s="149"/>
      <c r="FFW77" s="149"/>
      <c r="FFX77" s="149"/>
      <c r="FFY77" s="149"/>
      <c r="FFZ77" s="149"/>
      <c r="FGA77" s="149"/>
      <c r="FGB77" s="149"/>
      <c r="FGC77" s="149"/>
      <c r="FGD77" s="149"/>
      <c r="FGE77" s="149"/>
      <c r="FGF77" s="149"/>
      <c r="FGG77" s="149"/>
      <c r="FGH77" s="149"/>
      <c r="FGI77" s="149"/>
      <c r="FGJ77" s="149"/>
      <c r="FGK77" s="149"/>
      <c r="FGL77" s="149"/>
      <c r="FGM77" s="149"/>
      <c r="FGN77" s="149"/>
      <c r="FGO77" s="149"/>
      <c r="FGP77" s="149"/>
      <c r="FGQ77" s="149"/>
      <c r="FGR77" s="149"/>
      <c r="FGS77" s="149"/>
      <c r="FGT77" s="149"/>
      <c r="FGU77" s="149"/>
      <c r="FGV77" s="149"/>
      <c r="FGW77" s="149"/>
      <c r="FGX77" s="149"/>
      <c r="FGY77" s="149"/>
      <c r="FGZ77" s="149"/>
      <c r="FHA77" s="149"/>
      <c r="FHB77" s="149"/>
      <c r="FHC77" s="149"/>
      <c r="FHD77" s="149"/>
      <c r="FHE77" s="149"/>
      <c r="FHF77" s="149"/>
      <c r="FHG77" s="149"/>
      <c r="FHH77" s="149"/>
      <c r="FHI77" s="149"/>
      <c r="FHJ77" s="149"/>
      <c r="FHK77" s="149"/>
      <c r="FHL77" s="149"/>
      <c r="FHM77" s="149"/>
      <c r="FHN77" s="149"/>
      <c r="FHO77" s="149"/>
      <c r="FHP77" s="149"/>
      <c r="FHQ77" s="149"/>
      <c r="FHR77" s="149"/>
      <c r="FHS77" s="149"/>
      <c r="FHT77" s="149"/>
      <c r="FHU77" s="149"/>
      <c r="FHV77" s="149"/>
      <c r="FHW77" s="149"/>
      <c r="FHX77" s="149"/>
      <c r="FHY77" s="149"/>
      <c r="FHZ77" s="149"/>
      <c r="FIA77" s="149"/>
      <c r="FIB77" s="149"/>
      <c r="FIC77" s="149"/>
      <c r="FID77" s="149"/>
      <c r="FIE77" s="149"/>
      <c r="FIF77" s="149"/>
      <c r="FIG77" s="149"/>
      <c r="FIH77" s="149"/>
      <c r="FII77" s="149"/>
      <c r="FIJ77" s="149"/>
      <c r="FIK77" s="149"/>
      <c r="FIL77" s="149"/>
      <c r="FIM77" s="149"/>
      <c r="FIN77" s="149"/>
      <c r="FIO77" s="149"/>
      <c r="FIP77" s="149"/>
      <c r="FIQ77" s="149"/>
      <c r="FIR77" s="149"/>
      <c r="FIS77" s="149"/>
      <c r="FIT77" s="149"/>
      <c r="FIU77" s="149"/>
      <c r="FIV77" s="149"/>
      <c r="FIW77" s="149"/>
      <c r="FIX77" s="149"/>
      <c r="FIY77" s="149"/>
      <c r="FIZ77" s="149"/>
      <c r="FJA77" s="149"/>
      <c r="FJB77" s="149"/>
      <c r="FJC77" s="149"/>
      <c r="FJD77" s="149"/>
      <c r="FJE77" s="149"/>
      <c r="FJF77" s="149"/>
      <c r="FJG77" s="149"/>
      <c r="FJH77" s="149"/>
      <c r="FJI77" s="149"/>
      <c r="FJJ77" s="149"/>
      <c r="FJK77" s="149"/>
      <c r="FJL77" s="149"/>
      <c r="FJM77" s="149"/>
      <c r="FJN77" s="149"/>
      <c r="FJO77" s="149"/>
      <c r="FJP77" s="149"/>
      <c r="FJQ77" s="149"/>
      <c r="FJR77" s="149"/>
      <c r="FJS77" s="149"/>
      <c r="FJT77" s="149"/>
      <c r="FJU77" s="149"/>
      <c r="FJV77" s="149"/>
      <c r="FJW77" s="149"/>
      <c r="FJX77" s="149"/>
      <c r="FJY77" s="149"/>
      <c r="FJZ77" s="149"/>
      <c r="FKA77" s="149"/>
      <c r="FKB77" s="149"/>
      <c r="FKC77" s="149"/>
      <c r="FKD77" s="149"/>
      <c r="FKE77" s="149"/>
      <c r="FKF77" s="149"/>
      <c r="FKG77" s="149"/>
      <c r="FKH77" s="149"/>
      <c r="FKI77" s="149"/>
      <c r="FKJ77" s="149"/>
      <c r="FKK77" s="149"/>
      <c r="FKL77" s="149"/>
      <c r="FKM77" s="149"/>
      <c r="FKN77" s="149"/>
      <c r="FKO77" s="149"/>
      <c r="FKP77" s="149"/>
      <c r="FKQ77" s="149"/>
      <c r="FKR77" s="149"/>
      <c r="FKS77" s="149"/>
      <c r="FKT77" s="149"/>
      <c r="FKU77" s="149"/>
      <c r="FKV77" s="149"/>
      <c r="FKW77" s="149"/>
      <c r="FKX77" s="149"/>
      <c r="FKY77" s="149"/>
      <c r="FKZ77" s="149"/>
      <c r="FLA77" s="149"/>
      <c r="FLB77" s="149"/>
      <c r="FLC77" s="149"/>
      <c r="FLD77" s="149"/>
      <c r="FLE77" s="149"/>
      <c r="FLF77" s="149"/>
      <c r="FLG77" s="149"/>
      <c r="FLH77" s="149"/>
      <c r="FLI77" s="149"/>
      <c r="FLJ77" s="149"/>
      <c r="FLK77" s="149"/>
      <c r="FLL77" s="149"/>
      <c r="FLM77" s="149"/>
      <c r="FLN77" s="149"/>
      <c r="FLO77" s="149"/>
      <c r="FLP77" s="149"/>
      <c r="FLQ77" s="149"/>
      <c r="FLR77" s="149"/>
      <c r="FLS77" s="149"/>
      <c r="FLT77" s="149"/>
      <c r="FLU77" s="149"/>
      <c r="FLV77" s="149"/>
      <c r="FLW77" s="149"/>
      <c r="FLX77" s="149"/>
      <c r="FLY77" s="149"/>
      <c r="FLZ77" s="149"/>
      <c r="FMA77" s="149"/>
      <c r="FMB77" s="149"/>
      <c r="FMC77" s="149"/>
      <c r="FMD77" s="149"/>
      <c r="FME77" s="149"/>
      <c r="FMF77" s="149"/>
      <c r="FMG77" s="149"/>
      <c r="FMH77" s="149"/>
      <c r="FMI77" s="149"/>
      <c r="FMJ77" s="149"/>
      <c r="FMK77" s="149"/>
      <c r="FML77" s="149"/>
      <c r="FMM77" s="149"/>
      <c r="FMN77" s="149"/>
      <c r="FMO77" s="149"/>
      <c r="FMP77" s="149"/>
      <c r="FMQ77" s="149"/>
      <c r="FMR77" s="149"/>
      <c r="FMS77" s="149"/>
      <c r="FMT77" s="149"/>
      <c r="FMU77" s="149"/>
      <c r="FMV77" s="149"/>
      <c r="FMW77" s="149"/>
      <c r="FMX77" s="149"/>
      <c r="FMY77" s="149"/>
      <c r="FMZ77" s="149"/>
      <c r="FNA77" s="149"/>
      <c r="FNB77" s="149"/>
      <c r="FNC77" s="149"/>
      <c r="FND77" s="149"/>
      <c r="FNE77" s="149"/>
      <c r="FNF77" s="149"/>
      <c r="FNG77" s="149"/>
      <c r="FNH77" s="149"/>
      <c r="FNI77" s="149"/>
      <c r="FNJ77" s="149"/>
      <c r="FNK77" s="149"/>
      <c r="FNL77" s="149"/>
      <c r="FNM77" s="149"/>
      <c r="FNN77" s="149"/>
      <c r="FNO77" s="149"/>
      <c r="FNP77" s="149"/>
      <c r="FNQ77" s="149"/>
      <c r="FNR77" s="149"/>
      <c r="FNS77" s="149"/>
      <c r="FNT77" s="149"/>
      <c r="FNU77" s="149"/>
      <c r="FNV77" s="149"/>
      <c r="FNW77" s="149"/>
      <c r="FNX77" s="149"/>
      <c r="FNY77" s="149"/>
      <c r="FNZ77" s="149"/>
      <c r="FOA77" s="149"/>
      <c r="FOB77" s="149"/>
      <c r="FOC77" s="149"/>
      <c r="FOD77" s="149"/>
      <c r="FOE77" s="149"/>
      <c r="FOF77" s="149"/>
      <c r="FOG77" s="149"/>
      <c r="FOH77" s="149"/>
      <c r="FOI77" s="149"/>
      <c r="FOJ77" s="149"/>
      <c r="FOK77" s="149"/>
      <c r="FOL77" s="149"/>
      <c r="FOM77" s="149"/>
      <c r="FON77" s="149"/>
      <c r="FOO77" s="149"/>
      <c r="FOP77" s="149"/>
      <c r="FOQ77" s="149"/>
      <c r="FOR77" s="149"/>
      <c r="FOS77" s="149"/>
      <c r="FOT77" s="149"/>
      <c r="FOU77" s="149"/>
      <c r="FOV77" s="149"/>
      <c r="FOW77" s="149"/>
      <c r="FOX77" s="149"/>
      <c r="FOY77" s="149"/>
      <c r="FOZ77" s="149"/>
      <c r="FPA77" s="149"/>
      <c r="FPB77" s="149"/>
      <c r="FPC77" s="149"/>
      <c r="FPD77" s="149"/>
      <c r="FPE77" s="149"/>
      <c r="FPF77" s="149"/>
      <c r="FPG77" s="149"/>
      <c r="FPH77" s="149"/>
      <c r="FPI77" s="149"/>
      <c r="FPJ77" s="149"/>
      <c r="FPK77" s="149"/>
      <c r="FPL77" s="149"/>
      <c r="FPM77" s="149"/>
      <c r="FPN77" s="149"/>
      <c r="FPO77" s="149"/>
      <c r="FPP77" s="149"/>
      <c r="FPQ77" s="149"/>
      <c r="FPR77" s="149"/>
      <c r="FPS77" s="149"/>
      <c r="FPT77" s="149"/>
      <c r="FPU77" s="149"/>
      <c r="FPV77" s="149"/>
      <c r="FPW77" s="149"/>
      <c r="FPX77" s="149"/>
      <c r="FPY77" s="149"/>
      <c r="FPZ77" s="149"/>
      <c r="FQA77" s="149"/>
      <c r="FQB77" s="149"/>
      <c r="FQC77" s="149"/>
      <c r="FQD77" s="149"/>
      <c r="FQE77" s="149"/>
      <c r="FQF77" s="149"/>
      <c r="FQG77" s="149"/>
      <c r="FQH77" s="149"/>
      <c r="FQI77" s="149"/>
      <c r="FQJ77" s="149"/>
      <c r="FQK77" s="149"/>
      <c r="FQL77" s="149"/>
      <c r="FQM77" s="149"/>
      <c r="FQN77" s="149"/>
      <c r="FQO77" s="149"/>
      <c r="FQP77" s="149"/>
      <c r="FQQ77" s="149"/>
      <c r="FQR77" s="149"/>
      <c r="FQS77" s="149"/>
      <c r="FQT77" s="149"/>
      <c r="FQU77" s="149"/>
      <c r="FQV77" s="149"/>
      <c r="FQW77" s="149"/>
      <c r="FQX77" s="149"/>
      <c r="FQY77" s="149"/>
      <c r="FQZ77" s="149"/>
      <c r="FRA77" s="149"/>
      <c r="FRB77" s="149"/>
      <c r="FRC77" s="149"/>
      <c r="FRD77" s="149"/>
      <c r="FRE77" s="149"/>
      <c r="FRF77" s="149"/>
      <c r="FRG77" s="149"/>
      <c r="FRH77" s="149"/>
      <c r="FRI77" s="149"/>
      <c r="FRJ77" s="149"/>
      <c r="FRK77" s="149"/>
      <c r="FRL77" s="149"/>
      <c r="FRM77" s="149"/>
      <c r="FRN77" s="149"/>
      <c r="FRO77" s="149"/>
      <c r="FRP77" s="149"/>
      <c r="FRQ77" s="149"/>
      <c r="FRR77" s="149"/>
      <c r="FRS77" s="149"/>
      <c r="FRT77" s="149"/>
      <c r="FRU77" s="149"/>
      <c r="FRV77" s="149"/>
      <c r="FRW77" s="149"/>
      <c r="FRX77" s="149"/>
      <c r="FRY77" s="149"/>
      <c r="FRZ77" s="149"/>
      <c r="FSA77" s="149"/>
      <c r="FSB77" s="149"/>
      <c r="FSC77" s="149"/>
      <c r="FSD77" s="149"/>
      <c r="FSE77" s="149"/>
      <c r="FSF77" s="149"/>
      <c r="FSG77" s="149"/>
      <c r="FSH77" s="149"/>
      <c r="FSI77" s="149"/>
      <c r="FSJ77" s="149"/>
      <c r="FSK77" s="149"/>
      <c r="FSL77" s="149"/>
      <c r="FSM77" s="149"/>
      <c r="FSN77" s="149"/>
      <c r="FSO77" s="149"/>
      <c r="FSP77" s="149"/>
      <c r="FSQ77" s="149"/>
      <c r="FSR77" s="149"/>
      <c r="FSS77" s="149"/>
      <c r="FST77" s="149"/>
      <c r="FSU77" s="149"/>
      <c r="FSV77" s="149"/>
      <c r="FSW77" s="149"/>
      <c r="FSX77" s="149"/>
      <c r="FSY77" s="149"/>
      <c r="FSZ77" s="149"/>
      <c r="FTA77" s="149"/>
      <c r="FTB77" s="149"/>
      <c r="FTC77" s="149"/>
      <c r="FTD77" s="149"/>
      <c r="FTE77" s="149"/>
      <c r="FTF77" s="149"/>
      <c r="FTG77" s="149"/>
      <c r="FTH77" s="149"/>
      <c r="FTI77" s="149"/>
      <c r="FTJ77" s="149"/>
      <c r="FTK77" s="149"/>
      <c r="FTL77" s="149"/>
      <c r="FTM77" s="149"/>
      <c r="FTN77" s="149"/>
      <c r="FTO77" s="149"/>
      <c r="FTP77" s="149"/>
      <c r="FTQ77" s="149"/>
      <c r="FTR77" s="149"/>
      <c r="FTS77" s="149"/>
      <c r="FTT77" s="149"/>
      <c r="FTU77" s="149"/>
      <c r="FTV77" s="149"/>
      <c r="FTW77" s="149"/>
      <c r="FTX77" s="149"/>
      <c r="FTY77" s="149"/>
      <c r="FTZ77" s="149"/>
      <c r="FUA77" s="149"/>
      <c r="FUB77" s="149"/>
      <c r="FUC77" s="149"/>
      <c r="FUD77" s="149"/>
      <c r="FUE77" s="149"/>
      <c r="FUF77" s="149"/>
      <c r="FUG77" s="149"/>
      <c r="FUH77" s="149"/>
      <c r="FUI77" s="149"/>
      <c r="FUJ77" s="149"/>
      <c r="FUK77" s="149"/>
      <c r="FUL77" s="149"/>
      <c r="FUM77" s="149"/>
      <c r="FUN77" s="149"/>
      <c r="FUO77" s="149"/>
      <c r="FUP77" s="149"/>
      <c r="FUQ77" s="149"/>
      <c r="FUR77" s="149"/>
      <c r="FUS77" s="149"/>
      <c r="FUT77" s="149"/>
      <c r="FUU77" s="149"/>
      <c r="FUV77" s="149"/>
      <c r="FUW77" s="149"/>
      <c r="FUX77" s="149"/>
      <c r="FUY77" s="149"/>
      <c r="FUZ77" s="149"/>
      <c r="FVA77" s="149"/>
      <c r="FVB77" s="149"/>
      <c r="FVC77" s="149"/>
      <c r="FVD77" s="149"/>
      <c r="FVE77" s="149"/>
      <c r="FVF77" s="149"/>
      <c r="FVG77" s="149"/>
      <c r="FVH77" s="149"/>
      <c r="FVI77" s="149"/>
      <c r="FVJ77" s="149"/>
      <c r="FVK77" s="149"/>
      <c r="FVL77" s="149"/>
      <c r="FVM77" s="149"/>
      <c r="FVN77" s="149"/>
      <c r="FVO77" s="149"/>
      <c r="FVP77" s="149"/>
      <c r="FVQ77" s="149"/>
      <c r="FVR77" s="149"/>
      <c r="FVS77" s="149"/>
      <c r="FVT77" s="149"/>
      <c r="FVU77" s="149"/>
      <c r="FVV77" s="149"/>
      <c r="FVW77" s="149"/>
      <c r="FVX77" s="149"/>
      <c r="FVY77" s="149"/>
      <c r="FVZ77" s="149"/>
      <c r="FWA77" s="149"/>
      <c r="FWB77" s="149"/>
      <c r="FWC77" s="149"/>
      <c r="FWD77" s="149"/>
      <c r="FWE77" s="149"/>
      <c r="FWF77" s="149"/>
      <c r="FWG77" s="149"/>
      <c r="FWH77" s="149"/>
      <c r="FWI77" s="149"/>
      <c r="FWJ77" s="149"/>
      <c r="FWK77" s="149"/>
      <c r="FWL77" s="149"/>
      <c r="FWM77" s="149"/>
      <c r="FWN77" s="149"/>
      <c r="FWO77" s="149"/>
      <c r="FWP77" s="149"/>
      <c r="FWQ77" s="149"/>
      <c r="FWR77" s="149"/>
      <c r="FWS77" s="149"/>
      <c r="FWT77" s="149"/>
      <c r="FWU77" s="149"/>
      <c r="FWV77" s="149"/>
      <c r="FWW77" s="149"/>
      <c r="FWX77" s="149"/>
      <c r="FWY77" s="149"/>
      <c r="FWZ77" s="149"/>
      <c r="FXA77" s="149"/>
      <c r="FXB77" s="149"/>
      <c r="FXC77" s="149"/>
      <c r="FXD77" s="149"/>
      <c r="FXE77" s="149"/>
      <c r="FXF77" s="149"/>
      <c r="FXG77" s="149"/>
      <c r="FXH77" s="149"/>
      <c r="FXI77" s="149"/>
      <c r="FXJ77" s="149"/>
      <c r="FXK77" s="149"/>
      <c r="FXL77" s="149"/>
      <c r="FXM77" s="149"/>
      <c r="FXN77" s="149"/>
      <c r="FXO77" s="149"/>
      <c r="FXP77" s="149"/>
      <c r="FXQ77" s="149"/>
      <c r="FXR77" s="149"/>
      <c r="FXS77" s="149"/>
      <c r="FXT77" s="149"/>
      <c r="FXU77" s="149"/>
      <c r="FXV77" s="149"/>
      <c r="FXW77" s="149"/>
      <c r="FXX77" s="149"/>
      <c r="FXY77" s="149"/>
      <c r="FXZ77" s="149"/>
      <c r="FYA77" s="149"/>
      <c r="FYB77" s="149"/>
      <c r="FYC77" s="149"/>
      <c r="FYD77" s="149"/>
      <c r="FYE77" s="149"/>
      <c r="FYF77" s="149"/>
      <c r="FYG77" s="149"/>
      <c r="FYH77" s="149"/>
      <c r="FYI77" s="149"/>
      <c r="FYJ77" s="149"/>
      <c r="FYK77" s="149"/>
      <c r="FYL77" s="149"/>
      <c r="FYM77" s="149"/>
      <c r="FYN77" s="149"/>
      <c r="FYO77" s="149"/>
      <c r="FYP77" s="149"/>
      <c r="FYQ77" s="149"/>
      <c r="FYR77" s="149"/>
      <c r="FYS77" s="149"/>
      <c r="FYT77" s="149"/>
      <c r="FYU77" s="149"/>
      <c r="FYV77" s="149"/>
      <c r="FYW77" s="149"/>
      <c r="FYX77" s="149"/>
      <c r="FYY77" s="149"/>
      <c r="FYZ77" s="149"/>
      <c r="FZA77" s="149"/>
      <c r="FZB77" s="149"/>
      <c r="FZC77" s="149"/>
      <c r="FZD77" s="149"/>
      <c r="FZE77" s="149"/>
      <c r="FZF77" s="149"/>
      <c r="FZG77" s="149"/>
      <c r="FZH77" s="149"/>
      <c r="FZI77" s="149"/>
      <c r="FZJ77" s="149"/>
      <c r="FZK77" s="149"/>
      <c r="FZL77" s="149"/>
      <c r="FZM77" s="149"/>
      <c r="FZN77" s="149"/>
      <c r="FZO77" s="149"/>
      <c r="FZP77" s="149"/>
      <c r="FZQ77" s="149"/>
      <c r="FZR77" s="149"/>
      <c r="FZS77" s="149"/>
      <c r="FZT77" s="149"/>
      <c r="FZU77" s="149"/>
      <c r="FZV77" s="149"/>
      <c r="FZW77" s="149"/>
      <c r="FZX77" s="149"/>
      <c r="FZY77" s="149"/>
      <c r="FZZ77" s="149"/>
      <c r="GAA77" s="149"/>
      <c r="GAB77" s="149"/>
      <c r="GAC77" s="149"/>
      <c r="GAD77" s="149"/>
      <c r="GAE77" s="149"/>
      <c r="GAF77" s="149"/>
      <c r="GAG77" s="149"/>
      <c r="GAH77" s="149"/>
      <c r="GAI77" s="149"/>
      <c r="GAJ77" s="149"/>
      <c r="GAK77" s="149"/>
      <c r="GAL77" s="149"/>
      <c r="GAM77" s="149"/>
      <c r="GAN77" s="149"/>
      <c r="GAO77" s="149"/>
      <c r="GAP77" s="149"/>
      <c r="GAQ77" s="149"/>
      <c r="GAR77" s="149"/>
      <c r="GAS77" s="149"/>
      <c r="GAT77" s="149"/>
      <c r="GAU77" s="149"/>
      <c r="GAV77" s="149"/>
      <c r="GAW77" s="149"/>
      <c r="GAX77" s="149"/>
      <c r="GAY77" s="149"/>
      <c r="GAZ77" s="149"/>
      <c r="GBA77" s="149"/>
      <c r="GBB77" s="149"/>
      <c r="GBC77" s="149"/>
      <c r="GBD77" s="149"/>
      <c r="GBE77" s="149"/>
      <c r="GBF77" s="149"/>
      <c r="GBG77" s="149"/>
      <c r="GBH77" s="149"/>
      <c r="GBI77" s="149"/>
      <c r="GBJ77" s="149"/>
      <c r="GBK77" s="149"/>
      <c r="GBL77" s="149"/>
      <c r="GBM77" s="149"/>
      <c r="GBN77" s="149"/>
      <c r="GBO77" s="149"/>
      <c r="GBP77" s="149"/>
      <c r="GBQ77" s="149"/>
      <c r="GBR77" s="149"/>
      <c r="GBS77" s="149"/>
      <c r="GBT77" s="149"/>
      <c r="GBU77" s="149"/>
      <c r="GBV77" s="149"/>
      <c r="GBW77" s="149"/>
      <c r="GBX77" s="149"/>
      <c r="GBY77" s="149"/>
      <c r="GBZ77" s="149"/>
      <c r="GCA77" s="149"/>
      <c r="GCB77" s="149"/>
      <c r="GCC77" s="149"/>
      <c r="GCD77" s="149"/>
      <c r="GCE77" s="149"/>
      <c r="GCF77" s="149"/>
      <c r="GCG77" s="149"/>
      <c r="GCH77" s="149"/>
      <c r="GCI77" s="149"/>
      <c r="GCJ77" s="149"/>
      <c r="GCK77" s="149"/>
      <c r="GCL77" s="149"/>
      <c r="GCM77" s="149"/>
      <c r="GCN77" s="149"/>
      <c r="GCO77" s="149"/>
      <c r="GCP77" s="149"/>
      <c r="GCQ77" s="149"/>
      <c r="GCR77" s="149"/>
      <c r="GCS77" s="149"/>
      <c r="GCT77" s="149"/>
      <c r="GCU77" s="149"/>
      <c r="GCV77" s="149"/>
      <c r="GCW77" s="149"/>
      <c r="GCX77" s="149"/>
      <c r="GCY77" s="149"/>
      <c r="GCZ77" s="149"/>
      <c r="GDA77" s="149"/>
      <c r="GDB77" s="149"/>
      <c r="GDC77" s="149"/>
      <c r="GDD77" s="149"/>
      <c r="GDE77" s="149"/>
      <c r="GDF77" s="149"/>
      <c r="GDG77" s="149"/>
      <c r="GDH77" s="149"/>
      <c r="GDI77" s="149"/>
      <c r="GDJ77" s="149"/>
      <c r="GDK77" s="149"/>
      <c r="GDL77" s="149"/>
      <c r="GDM77" s="149"/>
      <c r="GDN77" s="149"/>
      <c r="GDO77" s="149"/>
      <c r="GDP77" s="149"/>
      <c r="GDQ77" s="149"/>
      <c r="GDR77" s="149"/>
      <c r="GDS77" s="149"/>
      <c r="GDT77" s="149"/>
      <c r="GDU77" s="149"/>
      <c r="GDV77" s="149"/>
      <c r="GDW77" s="149"/>
      <c r="GDX77" s="149"/>
      <c r="GDY77" s="149"/>
      <c r="GDZ77" s="149"/>
      <c r="GEA77" s="149"/>
      <c r="GEB77" s="149"/>
      <c r="GEC77" s="149"/>
      <c r="GED77" s="149"/>
      <c r="GEE77" s="149"/>
      <c r="GEF77" s="149"/>
      <c r="GEG77" s="149"/>
      <c r="GEH77" s="149"/>
      <c r="GEI77" s="149"/>
      <c r="GEJ77" s="149"/>
      <c r="GEK77" s="149"/>
      <c r="GEL77" s="149"/>
      <c r="GEM77" s="149"/>
      <c r="GEN77" s="149"/>
      <c r="GEO77" s="149"/>
      <c r="GEP77" s="149"/>
      <c r="GEQ77" s="149"/>
      <c r="GER77" s="149"/>
      <c r="GES77" s="149"/>
      <c r="GET77" s="149"/>
      <c r="GEU77" s="149"/>
      <c r="GEV77" s="149"/>
      <c r="GEW77" s="149"/>
      <c r="GEX77" s="149"/>
      <c r="GEY77" s="149"/>
      <c r="GEZ77" s="149"/>
      <c r="GFA77" s="149"/>
      <c r="GFB77" s="149"/>
      <c r="GFC77" s="149"/>
      <c r="GFD77" s="149"/>
      <c r="GFE77" s="149"/>
      <c r="GFF77" s="149"/>
      <c r="GFG77" s="149"/>
      <c r="GFH77" s="149"/>
      <c r="GFI77" s="149"/>
      <c r="GFJ77" s="149"/>
      <c r="GFK77" s="149"/>
      <c r="GFL77" s="149"/>
      <c r="GFM77" s="149"/>
      <c r="GFN77" s="149"/>
      <c r="GFO77" s="149"/>
      <c r="GFP77" s="149"/>
      <c r="GFQ77" s="149"/>
      <c r="GFR77" s="149"/>
      <c r="GFS77" s="149"/>
      <c r="GFT77" s="149"/>
      <c r="GFU77" s="149"/>
      <c r="GFV77" s="149"/>
      <c r="GFW77" s="149"/>
      <c r="GFX77" s="149"/>
      <c r="GFY77" s="149"/>
      <c r="GFZ77" s="149"/>
      <c r="GGA77" s="149"/>
      <c r="GGB77" s="149"/>
      <c r="GGC77" s="149"/>
      <c r="GGD77" s="149"/>
      <c r="GGE77" s="149"/>
      <c r="GGF77" s="149"/>
      <c r="GGG77" s="149"/>
      <c r="GGH77" s="149"/>
      <c r="GGI77" s="149"/>
      <c r="GGJ77" s="149"/>
      <c r="GGK77" s="149"/>
      <c r="GGL77" s="149"/>
      <c r="GGM77" s="149"/>
      <c r="GGN77" s="149"/>
      <c r="GGO77" s="149"/>
      <c r="GGP77" s="149"/>
      <c r="GGQ77" s="149"/>
      <c r="GGR77" s="149"/>
      <c r="GGS77" s="149"/>
      <c r="GGT77" s="149"/>
      <c r="GGU77" s="149"/>
      <c r="GGV77" s="149"/>
      <c r="GGW77" s="149"/>
      <c r="GGX77" s="149"/>
      <c r="GGY77" s="149"/>
      <c r="GGZ77" s="149"/>
      <c r="GHA77" s="149"/>
      <c r="GHB77" s="149"/>
      <c r="GHC77" s="149"/>
      <c r="GHD77" s="149"/>
      <c r="GHE77" s="149"/>
      <c r="GHF77" s="149"/>
      <c r="GHG77" s="149"/>
      <c r="GHH77" s="149"/>
      <c r="GHI77" s="149"/>
      <c r="GHJ77" s="149"/>
      <c r="GHK77" s="149"/>
      <c r="GHL77" s="149"/>
      <c r="GHM77" s="149"/>
      <c r="GHN77" s="149"/>
      <c r="GHO77" s="149"/>
      <c r="GHP77" s="149"/>
      <c r="GHQ77" s="149"/>
      <c r="GHR77" s="149"/>
      <c r="GHS77" s="149"/>
      <c r="GHT77" s="149"/>
      <c r="GHU77" s="149"/>
      <c r="GHV77" s="149"/>
      <c r="GHW77" s="149"/>
      <c r="GHX77" s="149"/>
      <c r="GHY77" s="149"/>
      <c r="GHZ77" s="149"/>
      <c r="GIA77" s="149"/>
      <c r="GIB77" s="149"/>
      <c r="GIC77" s="149"/>
      <c r="GID77" s="149"/>
      <c r="GIE77" s="149"/>
      <c r="GIF77" s="149"/>
      <c r="GIG77" s="149"/>
      <c r="GIH77" s="149"/>
      <c r="GII77" s="149"/>
      <c r="GIJ77" s="149"/>
      <c r="GIK77" s="149"/>
      <c r="GIL77" s="149"/>
      <c r="GIM77" s="149"/>
      <c r="GIN77" s="149"/>
      <c r="GIO77" s="149"/>
      <c r="GIP77" s="149"/>
      <c r="GIQ77" s="149"/>
      <c r="GIR77" s="149"/>
      <c r="GIS77" s="149"/>
      <c r="GIT77" s="149"/>
      <c r="GIU77" s="149"/>
      <c r="GIV77" s="149"/>
      <c r="GIW77" s="149"/>
      <c r="GIX77" s="149"/>
      <c r="GIY77" s="149"/>
      <c r="GIZ77" s="149"/>
      <c r="GJA77" s="149"/>
      <c r="GJB77" s="149"/>
      <c r="GJC77" s="149"/>
      <c r="GJD77" s="149"/>
      <c r="GJE77" s="149"/>
      <c r="GJF77" s="149"/>
      <c r="GJG77" s="149"/>
      <c r="GJH77" s="149"/>
      <c r="GJI77" s="149"/>
      <c r="GJJ77" s="149"/>
      <c r="GJK77" s="149"/>
      <c r="GJL77" s="149"/>
      <c r="GJM77" s="149"/>
      <c r="GJN77" s="149"/>
      <c r="GJO77" s="149"/>
      <c r="GJP77" s="149"/>
      <c r="GJQ77" s="149"/>
      <c r="GJR77" s="149"/>
      <c r="GJS77" s="149"/>
      <c r="GJT77" s="149"/>
      <c r="GJU77" s="149"/>
      <c r="GJV77" s="149"/>
      <c r="GJW77" s="149"/>
      <c r="GJX77" s="149"/>
      <c r="GJY77" s="149"/>
      <c r="GJZ77" s="149"/>
      <c r="GKA77" s="149"/>
      <c r="GKB77" s="149"/>
      <c r="GKC77" s="149"/>
      <c r="GKD77" s="149"/>
      <c r="GKE77" s="149"/>
      <c r="GKF77" s="149"/>
      <c r="GKG77" s="149"/>
      <c r="GKH77" s="149"/>
      <c r="GKI77" s="149"/>
      <c r="GKJ77" s="149"/>
      <c r="GKK77" s="149"/>
      <c r="GKL77" s="149"/>
      <c r="GKM77" s="149"/>
      <c r="GKN77" s="149"/>
      <c r="GKO77" s="149"/>
      <c r="GKP77" s="149"/>
      <c r="GKQ77" s="149"/>
      <c r="GKR77" s="149"/>
      <c r="GKS77" s="149"/>
      <c r="GKT77" s="149"/>
      <c r="GKU77" s="149"/>
      <c r="GKV77" s="149"/>
      <c r="GKW77" s="149"/>
      <c r="GKX77" s="149"/>
      <c r="GKY77" s="149"/>
      <c r="GKZ77" s="149"/>
      <c r="GLA77" s="149"/>
      <c r="GLB77" s="149"/>
      <c r="GLC77" s="149"/>
      <c r="GLD77" s="149"/>
      <c r="GLE77" s="149"/>
      <c r="GLF77" s="149"/>
      <c r="GLG77" s="149"/>
      <c r="GLH77" s="149"/>
      <c r="GLI77" s="149"/>
      <c r="GLJ77" s="149"/>
      <c r="GLK77" s="149"/>
      <c r="GLL77" s="149"/>
      <c r="GLM77" s="149"/>
      <c r="GLN77" s="149"/>
      <c r="GLO77" s="149"/>
      <c r="GLP77" s="149"/>
      <c r="GLQ77" s="149"/>
      <c r="GLR77" s="149"/>
      <c r="GLS77" s="149"/>
      <c r="GLT77" s="149"/>
      <c r="GLU77" s="149"/>
      <c r="GLV77" s="149"/>
      <c r="GLW77" s="149"/>
      <c r="GLX77" s="149"/>
      <c r="GLY77" s="149"/>
      <c r="GLZ77" s="149"/>
      <c r="GMA77" s="149"/>
      <c r="GMB77" s="149"/>
      <c r="GMC77" s="149"/>
      <c r="GMD77" s="149"/>
      <c r="GME77" s="149"/>
      <c r="GMF77" s="149"/>
      <c r="GMG77" s="149"/>
      <c r="GMH77" s="149"/>
      <c r="GMI77" s="149"/>
      <c r="GMJ77" s="149"/>
      <c r="GMK77" s="149"/>
      <c r="GML77" s="149"/>
      <c r="GMM77" s="149"/>
      <c r="GMN77" s="149"/>
      <c r="GMO77" s="149"/>
      <c r="GMP77" s="149"/>
      <c r="GMQ77" s="149"/>
      <c r="GMR77" s="149"/>
      <c r="GMS77" s="149"/>
      <c r="GMT77" s="149"/>
      <c r="GMU77" s="149"/>
      <c r="GMV77" s="149"/>
      <c r="GMW77" s="149"/>
      <c r="GMX77" s="149"/>
      <c r="GMY77" s="149"/>
      <c r="GMZ77" s="149"/>
      <c r="GNA77" s="149"/>
      <c r="GNB77" s="149"/>
      <c r="GNC77" s="149"/>
      <c r="GND77" s="149"/>
      <c r="GNE77" s="149"/>
      <c r="GNF77" s="149"/>
      <c r="GNG77" s="149"/>
      <c r="GNH77" s="149"/>
      <c r="GNI77" s="149"/>
      <c r="GNJ77" s="149"/>
      <c r="GNK77" s="149"/>
      <c r="GNL77" s="149"/>
      <c r="GNM77" s="149"/>
      <c r="GNN77" s="149"/>
      <c r="GNO77" s="149"/>
      <c r="GNP77" s="149"/>
      <c r="GNQ77" s="149"/>
      <c r="GNR77" s="149"/>
      <c r="GNS77" s="149"/>
      <c r="GNT77" s="149"/>
      <c r="GNU77" s="149"/>
      <c r="GNV77" s="149"/>
      <c r="GNW77" s="149"/>
      <c r="GNX77" s="149"/>
      <c r="GNY77" s="149"/>
      <c r="GNZ77" s="149"/>
      <c r="GOA77" s="149"/>
      <c r="GOB77" s="149"/>
      <c r="GOC77" s="149"/>
      <c r="GOD77" s="149"/>
      <c r="GOE77" s="149"/>
      <c r="GOF77" s="149"/>
      <c r="GOG77" s="149"/>
      <c r="GOH77" s="149"/>
      <c r="GOI77" s="149"/>
      <c r="GOJ77" s="149"/>
      <c r="GOK77" s="149"/>
      <c r="GOL77" s="149"/>
      <c r="GOM77" s="149"/>
      <c r="GON77" s="149"/>
      <c r="GOO77" s="149"/>
      <c r="GOP77" s="149"/>
      <c r="GOQ77" s="149"/>
      <c r="GOR77" s="149"/>
      <c r="GOS77" s="149"/>
      <c r="GOT77" s="149"/>
      <c r="GOU77" s="149"/>
      <c r="GOV77" s="149"/>
      <c r="GOW77" s="149"/>
      <c r="GOX77" s="149"/>
      <c r="GOY77" s="149"/>
      <c r="GOZ77" s="149"/>
      <c r="GPA77" s="149"/>
      <c r="GPB77" s="149"/>
      <c r="GPC77" s="149"/>
      <c r="GPD77" s="149"/>
      <c r="GPE77" s="149"/>
      <c r="GPF77" s="149"/>
      <c r="GPG77" s="149"/>
      <c r="GPH77" s="149"/>
      <c r="GPI77" s="149"/>
      <c r="GPJ77" s="149"/>
      <c r="GPK77" s="149"/>
      <c r="GPL77" s="149"/>
      <c r="GPM77" s="149"/>
      <c r="GPN77" s="149"/>
      <c r="GPO77" s="149"/>
      <c r="GPP77" s="149"/>
      <c r="GPQ77" s="149"/>
      <c r="GPR77" s="149"/>
      <c r="GPS77" s="149"/>
      <c r="GPT77" s="149"/>
      <c r="GPU77" s="149"/>
      <c r="GPV77" s="149"/>
      <c r="GPW77" s="149"/>
      <c r="GPX77" s="149"/>
      <c r="GPY77" s="149"/>
      <c r="GPZ77" s="149"/>
      <c r="GQA77" s="149"/>
      <c r="GQB77" s="149"/>
      <c r="GQC77" s="149"/>
      <c r="GQD77" s="149"/>
      <c r="GQE77" s="149"/>
      <c r="GQF77" s="149"/>
      <c r="GQG77" s="149"/>
      <c r="GQH77" s="149"/>
      <c r="GQI77" s="149"/>
      <c r="GQJ77" s="149"/>
      <c r="GQK77" s="149"/>
      <c r="GQL77" s="149"/>
      <c r="GQM77" s="149"/>
      <c r="GQN77" s="149"/>
      <c r="GQO77" s="149"/>
      <c r="GQP77" s="149"/>
      <c r="GQQ77" s="149"/>
      <c r="GQR77" s="149"/>
      <c r="GQS77" s="149"/>
      <c r="GQT77" s="149"/>
      <c r="GQU77" s="149"/>
      <c r="GQV77" s="149"/>
      <c r="GQW77" s="149"/>
      <c r="GQX77" s="149"/>
      <c r="GQY77" s="149"/>
      <c r="GQZ77" s="149"/>
      <c r="GRA77" s="149"/>
      <c r="GRB77" s="149"/>
      <c r="GRC77" s="149"/>
      <c r="GRD77" s="149"/>
      <c r="GRE77" s="149"/>
      <c r="GRF77" s="149"/>
      <c r="GRG77" s="149"/>
      <c r="GRH77" s="149"/>
      <c r="GRI77" s="149"/>
      <c r="GRJ77" s="149"/>
      <c r="GRK77" s="149"/>
      <c r="GRL77" s="149"/>
      <c r="GRM77" s="149"/>
      <c r="GRN77" s="149"/>
      <c r="GRO77" s="149"/>
      <c r="GRP77" s="149"/>
      <c r="GRQ77" s="149"/>
      <c r="GRR77" s="149"/>
      <c r="GRS77" s="149"/>
      <c r="GRT77" s="149"/>
      <c r="GRU77" s="149"/>
      <c r="GRV77" s="149"/>
      <c r="GRW77" s="149"/>
      <c r="GRX77" s="149"/>
      <c r="GRY77" s="149"/>
      <c r="GRZ77" s="149"/>
      <c r="GSA77" s="149"/>
      <c r="GSB77" s="149"/>
      <c r="GSC77" s="149"/>
      <c r="GSD77" s="149"/>
      <c r="GSE77" s="149"/>
      <c r="GSF77" s="149"/>
      <c r="GSG77" s="149"/>
      <c r="GSH77" s="149"/>
      <c r="GSI77" s="149"/>
      <c r="GSJ77" s="149"/>
      <c r="GSK77" s="149"/>
      <c r="GSL77" s="149"/>
      <c r="GSM77" s="149"/>
      <c r="GSN77" s="149"/>
      <c r="GSO77" s="149"/>
      <c r="GSP77" s="149"/>
      <c r="GSQ77" s="149"/>
      <c r="GSR77" s="149"/>
      <c r="GSS77" s="149"/>
      <c r="GST77" s="149"/>
      <c r="GSU77" s="149"/>
      <c r="GSV77" s="149"/>
      <c r="GSW77" s="149"/>
      <c r="GSX77" s="149"/>
      <c r="GSY77" s="149"/>
      <c r="GSZ77" s="149"/>
      <c r="GTA77" s="149"/>
      <c r="GTB77" s="149"/>
      <c r="GTC77" s="149"/>
      <c r="GTD77" s="149"/>
      <c r="GTE77" s="149"/>
      <c r="GTF77" s="149"/>
      <c r="GTG77" s="149"/>
      <c r="GTH77" s="149"/>
      <c r="GTI77" s="149"/>
      <c r="GTJ77" s="149"/>
      <c r="GTK77" s="149"/>
      <c r="GTL77" s="149"/>
      <c r="GTM77" s="149"/>
      <c r="GTN77" s="149"/>
      <c r="GTO77" s="149"/>
      <c r="GTP77" s="149"/>
      <c r="GTQ77" s="149"/>
      <c r="GTR77" s="149"/>
      <c r="GTS77" s="149"/>
      <c r="GTT77" s="149"/>
      <c r="GTU77" s="149"/>
      <c r="GTV77" s="149"/>
      <c r="GTW77" s="149"/>
      <c r="GTX77" s="149"/>
      <c r="GTY77" s="149"/>
      <c r="GTZ77" s="149"/>
      <c r="GUA77" s="149"/>
      <c r="GUB77" s="149"/>
      <c r="GUC77" s="149"/>
      <c r="GUD77" s="149"/>
      <c r="GUE77" s="149"/>
      <c r="GUF77" s="149"/>
      <c r="GUG77" s="149"/>
      <c r="GUH77" s="149"/>
      <c r="GUI77" s="149"/>
      <c r="GUJ77" s="149"/>
      <c r="GUK77" s="149"/>
      <c r="GUL77" s="149"/>
      <c r="GUM77" s="149"/>
      <c r="GUN77" s="149"/>
      <c r="GUO77" s="149"/>
      <c r="GUP77" s="149"/>
      <c r="GUQ77" s="149"/>
      <c r="GUR77" s="149"/>
      <c r="GUS77" s="149"/>
      <c r="GUT77" s="149"/>
      <c r="GUU77" s="149"/>
      <c r="GUV77" s="149"/>
      <c r="GUW77" s="149"/>
      <c r="GUX77" s="149"/>
      <c r="GUY77" s="149"/>
      <c r="GUZ77" s="149"/>
      <c r="GVA77" s="149"/>
      <c r="GVB77" s="149"/>
      <c r="GVC77" s="149"/>
      <c r="GVD77" s="149"/>
      <c r="GVE77" s="149"/>
      <c r="GVF77" s="149"/>
      <c r="GVG77" s="149"/>
      <c r="GVH77" s="149"/>
      <c r="GVI77" s="149"/>
      <c r="GVJ77" s="149"/>
      <c r="GVK77" s="149"/>
      <c r="GVL77" s="149"/>
      <c r="GVM77" s="149"/>
      <c r="GVN77" s="149"/>
      <c r="GVO77" s="149"/>
      <c r="GVP77" s="149"/>
      <c r="GVQ77" s="149"/>
      <c r="GVR77" s="149"/>
      <c r="GVS77" s="149"/>
      <c r="GVT77" s="149"/>
      <c r="GVU77" s="149"/>
      <c r="GVV77" s="149"/>
      <c r="GVW77" s="149"/>
      <c r="GVX77" s="149"/>
      <c r="GVY77" s="149"/>
      <c r="GVZ77" s="149"/>
      <c r="GWA77" s="149"/>
      <c r="GWB77" s="149"/>
      <c r="GWC77" s="149"/>
      <c r="GWD77" s="149"/>
      <c r="GWE77" s="149"/>
      <c r="GWF77" s="149"/>
      <c r="GWG77" s="149"/>
      <c r="GWH77" s="149"/>
      <c r="GWI77" s="149"/>
      <c r="GWJ77" s="149"/>
      <c r="GWK77" s="149"/>
      <c r="GWL77" s="149"/>
      <c r="GWM77" s="149"/>
      <c r="GWN77" s="149"/>
      <c r="GWO77" s="149"/>
      <c r="GWP77" s="149"/>
      <c r="GWQ77" s="149"/>
      <c r="GWR77" s="149"/>
      <c r="GWS77" s="149"/>
      <c r="GWT77" s="149"/>
      <c r="GWU77" s="149"/>
      <c r="GWV77" s="149"/>
      <c r="GWW77" s="149"/>
      <c r="GWX77" s="149"/>
      <c r="GWY77" s="149"/>
      <c r="GWZ77" s="149"/>
      <c r="GXA77" s="149"/>
      <c r="GXB77" s="149"/>
      <c r="GXC77" s="149"/>
      <c r="GXD77" s="149"/>
      <c r="GXE77" s="149"/>
      <c r="GXF77" s="149"/>
      <c r="GXG77" s="149"/>
      <c r="GXH77" s="149"/>
      <c r="GXI77" s="149"/>
      <c r="GXJ77" s="149"/>
      <c r="GXK77" s="149"/>
      <c r="GXL77" s="149"/>
      <c r="GXM77" s="149"/>
      <c r="GXN77" s="149"/>
      <c r="GXO77" s="149"/>
      <c r="GXP77" s="149"/>
      <c r="GXQ77" s="149"/>
      <c r="GXR77" s="149"/>
      <c r="GXS77" s="149"/>
      <c r="GXT77" s="149"/>
      <c r="GXU77" s="149"/>
      <c r="GXV77" s="149"/>
      <c r="GXW77" s="149"/>
      <c r="GXX77" s="149"/>
      <c r="GXY77" s="149"/>
      <c r="GXZ77" s="149"/>
      <c r="GYA77" s="149"/>
      <c r="GYB77" s="149"/>
      <c r="GYC77" s="149"/>
      <c r="GYD77" s="149"/>
      <c r="GYE77" s="149"/>
      <c r="GYF77" s="149"/>
      <c r="GYG77" s="149"/>
      <c r="GYH77" s="149"/>
      <c r="GYI77" s="149"/>
      <c r="GYJ77" s="149"/>
      <c r="GYK77" s="149"/>
      <c r="GYL77" s="149"/>
      <c r="GYM77" s="149"/>
      <c r="GYN77" s="149"/>
      <c r="GYO77" s="149"/>
      <c r="GYP77" s="149"/>
      <c r="GYQ77" s="149"/>
      <c r="GYR77" s="149"/>
      <c r="GYS77" s="149"/>
      <c r="GYT77" s="149"/>
      <c r="GYU77" s="149"/>
      <c r="GYV77" s="149"/>
      <c r="GYW77" s="149"/>
      <c r="GYX77" s="149"/>
      <c r="GYY77" s="149"/>
      <c r="GYZ77" s="149"/>
      <c r="GZA77" s="149"/>
      <c r="GZB77" s="149"/>
      <c r="GZC77" s="149"/>
      <c r="GZD77" s="149"/>
      <c r="GZE77" s="149"/>
      <c r="GZF77" s="149"/>
      <c r="GZG77" s="149"/>
      <c r="GZH77" s="149"/>
      <c r="GZI77" s="149"/>
      <c r="GZJ77" s="149"/>
      <c r="GZK77" s="149"/>
      <c r="GZL77" s="149"/>
      <c r="GZM77" s="149"/>
      <c r="GZN77" s="149"/>
      <c r="GZO77" s="149"/>
      <c r="GZP77" s="149"/>
      <c r="GZQ77" s="149"/>
      <c r="GZR77" s="149"/>
      <c r="GZS77" s="149"/>
      <c r="GZT77" s="149"/>
      <c r="GZU77" s="149"/>
      <c r="GZV77" s="149"/>
      <c r="GZW77" s="149"/>
      <c r="GZX77" s="149"/>
      <c r="GZY77" s="149"/>
      <c r="GZZ77" s="149"/>
      <c r="HAA77" s="149"/>
      <c r="HAB77" s="149"/>
      <c r="HAC77" s="149"/>
      <c r="HAD77" s="149"/>
      <c r="HAE77" s="149"/>
      <c r="HAF77" s="149"/>
      <c r="HAG77" s="149"/>
      <c r="HAH77" s="149"/>
      <c r="HAI77" s="149"/>
      <c r="HAJ77" s="149"/>
      <c r="HAK77" s="149"/>
      <c r="HAL77" s="149"/>
      <c r="HAM77" s="149"/>
      <c r="HAN77" s="149"/>
      <c r="HAO77" s="149"/>
      <c r="HAP77" s="149"/>
      <c r="HAQ77" s="149"/>
      <c r="HAR77" s="149"/>
      <c r="HAS77" s="149"/>
      <c r="HAT77" s="149"/>
      <c r="HAU77" s="149"/>
      <c r="HAV77" s="149"/>
      <c r="HAW77" s="149"/>
      <c r="HAX77" s="149"/>
      <c r="HAY77" s="149"/>
      <c r="HAZ77" s="149"/>
      <c r="HBA77" s="149"/>
      <c r="HBB77" s="149"/>
      <c r="HBC77" s="149"/>
      <c r="HBD77" s="149"/>
      <c r="HBE77" s="149"/>
      <c r="HBF77" s="149"/>
      <c r="HBG77" s="149"/>
      <c r="HBH77" s="149"/>
      <c r="HBI77" s="149"/>
      <c r="HBJ77" s="149"/>
      <c r="HBK77" s="149"/>
      <c r="HBL77" s="149"/>
      <c r="HBM77" s="149"/>
      <c r="HBN77" s="149"/>
      <c r="HBO77" s="149"/>
      <c r="HBP77" s="149"/>
      <c r="HBQ77" s="149"/>
      <c r="HBR77" s="149"/>
      <c r="HBS77" s="149"/>
      <c r="HBT77" s="149"/>
      <c r="HBU77" s="149"/>
      <c r="HBV77" s="149"/>
      <c r="HBW77" s="149"/>
      <c r="HBX77" s="149"/>
      <c r="HBY77" s="149"/>
      <c r="HBZ77" s="149"/>
      <c r="HCA77" s="149"/>
      <c r="HCB77" s="149"/>
      <c r="HCC77" s="149"/>
      <c r="HCD77" s="149"/>
      <c r="HCE77" s="149"/>
      <c r="HCF77" s="149"/>
      <c r="HCG77" s="149"/>
      <c r="HCH77" s="149"/>
      <c r="HCI77" s="149"/>
      <c r="HCJ77" s="149"/>
      <c r="HCK77" s="149"/>
      <c r="HCL77" s="149"/>
      <c r="HCM77" s="149"/>
      <c r="HCN77" s="149"/>
      <c r="HCO77" s="149"/>
      <c r="HCP77" s="149"/>
      <c r="HCQ77" s="149"/>
      <c r="HCR77" s="149"/>
      <c r="HCS77" s="149"/>
      <c r="HCT77" s="149"/>
      <c r="HCU77" s="149"/>
      <c r="HCV77" s="149"/>
      <c r="HCW77" s="149"/>
      <c r="HCX77" s="149"/>
      <c r="HCY77" s="149"/>
      <c r="HCZ77" s="149"/>
      <c r="HDA77" s="149"/>
      <c r="HDB77" s="149"/>
      <c r="HDC77" s="149"/>
      <c r="HDD77" s="149"/>
      <c r="HDE77" s="149"/>
      <c r="HDF77" s="149"/>
      <c r="HDG77" s="149"/>
      <c r="HDH77" s="149"/>
      <c r="HDI77" s="149"/>
      <c r="HDJ77" s="149"/>
      <c r="HDK77" s="149"/>
      <c r="HDL77" s="149"/>
      <c r="HDM77" s="149"/>
      <c r="HDN77" s="149"/>
      <c r="HDO77" s="149"/>
      <c r="HDP77" s="149"/>
      <c r="HDQ77" s="149"/>
      <c r="HDR77" s="149"/>
      <c r="HDS77" s="149"/>
      <c r="HDT77" s="149"/>
      <c r="HDU77" s="149"/>
      <c r="HDV77" s="149"/>
      <c r="HDW77" s="149"/>
      <c r="HDX77" s="149"/>
      <c r="HDY77" s="149"/>
      <c r="HDZ77" s="149"/>
      <c r="HEA77" s="149"/>
      <c r="HEB77" s="149"/>
      <c r="HEC77" s="149"/>
      <c r="HED77" s="149"/>
      <c r="HEE77" s="149"/>
      <c r="HEF77" s="149"/>
      <c r="HEG77" s="149"/>
      <c r="HEH77" s="149"/>
      <c r="HEI77" s="149"/>
      <c r="HEJ77" s="149"/>
      <c r="HEK77" s="149"/>
      <c r="HEL77" s="149"/>
      <c r="HEM77" s="149"/>
      <c r="HEN77" s="149"/>
      <c r="HEO77" s="149"/>
      <c r="HEP77" s="149"/>
      <c r="HEQ77" s="149"/>
      <c r="HER77" s="149"/>
      <c r="HES77" s="149"/>
      <c r="HET77" s="149"/>
      <c r="HEU77" s="149"/>
      <c r="HEV77" s="149"/>
      <c r="HEW77" s="149"/>
      <c r="HEX77" s="149"/>
      <c r="HEY77" s="149"/>
      <c r="HEZ77" s="149"/>
      <c r="HFA77" s="149"/>
      <c r="HFB77" s="149"/>
      <c r="HFC77" s="149"/>
      <c r="HFD77" s="149"/>
      <c r="HFE77" s="149"/>
      <c r="HFF77" s="149"/>
      <c r="HFG77" s="149"/>
      <c r="HFH77" s="149"/>
      <c r="HFI77" s="149"/>
      <c r="HFJ77" s="149"/>
      <c r="HFK77" s="149"/>
      <c r="HFL77" s="149"/>
      <c r="HFM77" s="149"/>
      <c r="HFN77" s="149"/>
      <c r="HFO77" s="149"/>
      <c r="HFP77" s="149"/>
      <c r="HFQ77" s="149"/>
      <c r="HFR77" s="149"/>
      <c r="HFS77" s="149"/>
      <c r="HFT77" s="149"/>
      <c r="HFU77" s="149"/>
      <c r="HFV77" s="149"/>
      <c r="HFW77" s="149"/>
      <c r="HFX77" s="149"/>
      <c r="HFY77" s="149"/>
      <c r="HFZ77" s="149"/>
      <c r="HGA77" s="149"/>
      <c r="HGB77" s="149"/>
      <c r="HGC77" s="149"/>
      <c r="HGD77" s="149"/>
      <c r="HGE77" s="149"/>
      <c r="HGF77" s="149"/>
      <c r="HGG77" s="149"/>
      <c r="HGH77" s="149"/>
      <c r="HGI77" s="149"/>
      <c r="HGJ77" s="149"/>
      <c r="HGK77" s="149"/>
      <c r="HGL77" s="149"/>
      <c r="HGM77" s="149"/>
      <c r="HGN77" s="149"/>
      <c r="HGO77" s="149"/>
      <c r="HGP77" s="149"/>
      <c r="HGQ77" s="149"/>
      <c r="HGR77" s="149"/>
      <c r="HGS77" s="149"/>
      <c r="HGT77" s="149"/>
      <c r="HGU77" s="149"/>
      <c r="HGV77" s="149"/>
      <c r="HGW77" s="149"/>
      <c r="HGX77" s="149"/>
      <c r="HGY77" s="149"/>
      <c r="HGZ77" s="149"/>
      <c r="HHA77" s="149"/>
      <c r="HHB77" s="149"/>
      <c r="HHC77" s="149"/>
      <c r="HHD77" s="149"/>
      <c r="HHE77" s="149"/>
      <c r="HHF77" s="149"/>
      <c r="HHG77" s="149"/>
      <c r="HHH77" s="149"/>
      <c r="HHI77" s="149"/>
      <c r="HHJ77" s="149"/>
      <c r="HHK77" s="149"/>
      <c r="HHL77" s="149"/>
      <c r="HHM77" s="149"/>
      <c r="HHN77" s="149"/>
      <c r="HHO77" s="149"/>
      <c r="HHP77" s="149"/>
      <c r="HHQ77" s="149"/>
      <c r="HHR77" s="149"/>
      <c r="HHS77" s="149"/>
      <c r="HHT77" s="149"/>
      <c r="HHU77" s="149"/>
      <c r="HHV77" s="149"/>
      <c r="HHW77" s="149"/>
      <c r="HHX77" s="149"/>
      <c r="HHY77" s="149"/>
      <c r="HHZ77" s="149"/>
      <c r="HIA77" s="149"/>
      <c r="HIB77" s="149"/>
      <c r="HIC77" s="149"/>
      <c r="HID77" s="149"/>
      <c r="HIE77" s="149"/>
      <c r="HIF77" s="149"/>
      <c r="HIG77" s="149"/>
      <c r="HIH77" s="149"/>
      <c r="HII77" s="149"/>
      <c r="HIJ77" s="149"/>
      <c r="HIK77" s="149"/>
      <c r="HIL77" s="149"/>
      <c r="HIM77" s="149"/>
      <c r="HIN77" s="149"/>
      <c r="HIO77" s="149"/>
      <c r="HIP77" s="149"/>
      <c r="HIQ77" s="149"/>
      <c r="HIR77" s="149"/>
      <c r="HIS77" s="149"/>
      <c r="HIT77" s="149"/>
      <c r="HIU77" s="149"/>
      <c r="HIV77" s="149"/>
      <c r="HIW77" s="149"/>
      <c r="HIX77" s="149"/>
      <c r="HIY77" s="149"/>
      <c r="HIZ77" s="149"/>
      <c r="HJA77" s="149"/>
      <c r="HJB77" s="149"/>
      <c r="HJC77" s="149"/>
      <c r="HJD77" s="149"/>
      <c r="HJE77" s="149"/>
      <c r="HJF77" s="149"/>
      <c r="HJG77" s="149"/>
      <c r="HJH77" s="149"/>
      <c r="HJI77" s="149"/>
      <c r="HJJ77" s="149"/>
      <c r="HJK77" s="149"/>
      <c r="HJL77" s="149"/>
      <c r="HJM77" s="149"/>
      <c r="HJN77" s="149"/>
      <c r="HJO77" s="149"/>
      <c r="HJP77" s="149"/>
      <c r="HJQ77" s="149"/>
      <c r="HJR77" s="149"/>
      <c r="HJS77" s="149"/>
      <c r="HJT77" s="149"/>
      <c r="HJU77" s="149"/>
      <c r="HJV77" s="149"/>
      <c r="HJW77" s="149"/>
      <c r="HJX77" s="149"/>
      <c r="HJY77" s="149"/>
      <c r="HJZ77" s="149"/>
      <c r="HKA77" s="149"/>
      <c r="HKB77" s="149"/>
      <c r="HKC77" s="149"/>
      <c r="HKD77" s="149"/>
      <c r="HKE77" s="149"/>
      <c r="HKF77" s="149"/>
      <c r="HKG77" s="149"/>
      <c r="HKH77" s="149"/>
      <c r="HKI77" s="149"/>
      <c r="HKJ77" s="149"/>
      <c r="HKK77" s="149"/>
      <c r="HKL77" s="149"/>
      <c r="HKM77" s="149"/>
      <c r="HKN77" s="149"/>
      <c r="HKO77" s="149"/>
      <c r="HKP77" s="149"/>
      <c r="HKQ77" s="149"/>
      <c r="HKR77" s="149"/>
      <c r="HKS77" s="149"/>
      <c r="HKT77" s="149"/>
      <c r="HKU77" s="149"/>
      <c r="HKV77" s="149"/>
      <c r="HKW77" s="149"/>
      <c r="HKX77" s="149"/>
      <c r="HKY77" s="149"/>
      <c r="HKZ77" s="149"/>
      <c r="HLA77" s="149"/>
      <c r="HLB77" s="149"/>
      <c r="HLC77" s="149"/>
      <c r="HLD77" s="149"/>
      <c r="HLE77" s="149"/>
      <c r="HLF77" s="149"/>
      <c r="HLG77" s="149"/>
      <c r="HLH77" s="149"/>
      <c r="HLI77" s="149"/>
      <c r="HLJ77" s="149"/>
      <c r="HLK77" s="149"/>
      <c r="HLL77" s="149"/>
      <c r="HLM77" s="149"/>
      <c r="HLN77" s="149"/>
      <c r="HLO77" s="149"/>
      <c r="HLP77" s="149"/>
      <c r="HLQ77" s="149"/>
      <c r="HLR77" s="149"/>
      <c r="HLS77" s="149"/>
      <c r="HLT77" s="149"/>
      <c r="HLU77" s="149"/>
      <c r="HLV77" s="149"/>
      <c r="HLW77" s="149"/>
      <c r="HLX77" s="149"/>
      <c r="HLY77" s="149"/>
      <c r="HLZ77" s="149"/>
      <c r="HMA77" s="149"/>
      <c r="HMB77" s="149"/>
      <c r="HMC77" s="149"/>
      <c r="HMD77" s="149"/>
      <c r="HME77" s="149"/>
      <c r="HMF77" s="149"/>
      <c r="HMG77" s="149"/>
      <c r="HMH77" s="149"/>
      <c r="HMI77" s="149"/>
      <c r="HMJ77" s="149"/>
      <c r="HMK77" s="149"/>
      <c r="HML77" s="149"/>
      <c r="HMM77" s="149"/>
      <c r="HMN77" s="149"/>
      <c r="HMO77" s="149"/>
      <c r="HMP77" s="149"/>
      <c r="HMQ77" s="149"/>
      <c r="HMR77" s="149"/>
      <c r="HMS77" s="149"/>
      <c r="HMT77" s="149"/>
      <c r="HMU77" s="149"/>
      <c r="HMV77" s="149"/>
      <c r="HMW77" s="149"/>
      <c r="HMX77" s="149"/>
      <c r="HMY77" s="149"/>
      <c r="HMZ77" s="149"/>
      <c r="HNA77" s="149"/>
      <c r="HNB77" s="149"/>
      <c r="HNC77" s="149"/>
      <c r="HND77" s="149"/>
      <c r="HNE77" s="149"/>
      <c r="HNF77" s="149"/>
      <c r="HNG77" s="149"/>
      <c r="HNH77" s="149"/>
      <c r="HNI77" s="149"/>
      <c r="HNJ77" s="149"/>
      <c r="HNK77" s="149"/>
      <c r="HNL77" s="149"/>
      <c r="HNM77" s="149"/>
      <c r="HNN77" s="149"/>
      <c r="HNO77" s="149"/>
      <c r="HNP77" s="149"/>
      <c r="HNQ77" s="149"/>
      <c r="HNR77" s="149"/>
      <c r="HNS77" s="149"/>
      <c r="HNT77" s="149"/>
      <c r="HNU77" s="149"/>
      <c r="HNV77" s="149"/>
      <c r="HNW77" s="149"/>
      <c r="HNX77" s="149"/>
      <c r="HNY77" s="149"/>
      <c r="HNZ77" s="149"/>
      <c r="HOA77" s="149"/>
      <c r="HOB77" s="149"/>
      <c r="HOC77" s="149"/>
      <c r="HOD77" s="149"/>
      <c r="HOE77" s="149"/>
      <c r="HOF77" s="149"/>
      <c r="HOG77" s="149"/>
      <c r="HOH77" s="149"/>
      <c r="HOI77" s="149"/>
      <c r="HOJ77" s="149"/>
      <c r="HOK77" s="149"/>
      <c r="HOL77" s="149"/>
      <c r="HOM77" s="149"/>
      <c r="HON77" s="149"/>
      <c r="HOO77" s="149"/>
      <c r="HOP77" s="149"/>
      <c r="HOQ77" s="149"/>
      <c r="HOR77" s="149"/>
      <c r="HOS77" s="149"/>
      <c r="HOT77" s="149"/>
      <c r="HOU77" s="149"/>
      <c r="HOV77" s="149"/>
      <c r="HOW77" s="149"/>
      <c r="HOX77" s="149"/>
      <c r="HOY77" s="149"/>
      <c r="HOZ77" s="149"/>
      <c r="HPA77" s="149"/>
      <c r="HPB77" s="149"/>
      <c r="HPC77" s="149"/>
      <c r="HPD77" s="149"/>
      <c r="HPE77" s="149"/>
      <c r="HPF77" s="149"/>
      <c r="HPG77" s="149"/>
      <c r="HPH77" s="149"/>
      <c r="HPI77" s="149"/>
      <c r="HPJ77" s="149"/>
      <c r="HPK77" s="149"/>
      <c r="HPL77" s="149"/>
      <c r="HPM77" s="149"/>
      <c r="HPN77" s="149"/>
      <c r="HPO77" s="149"/>
      <c r="HPP77" s="149"/>
      <c r="HPQ77" s="149"/>
      <c r="HPR77" s="149"/>
      <c r="HPS77" s="149"/>
      <c r="HPT77" s="149"/>
      <c r="HPU77" s="149"/>
      <c r="HPV77" s="149"/>
      <c r="HPW77" s="149"/>
      <c r="HPX77" s="149"/>
      <c r="HPY77" s="149"/>
      <c r="HPZ77" s="149"/>
      <c r="HQA77" s="149"/>
      <c r="HQB77" s="149"/>
      <c r="HQC77" s="149"/>
      <c r="HQD77" s="149"/>
      <c r="HQE77" s="149"/>
      <c r="HQF77" s="149"/>
      <c r="HQG77" s="149"/>
      <c r="HQH77" s="149"/>
      <c r="HQI77" s="149"/>
      <c r="HQJ77" s="149"/>
      <c r="HQK77" s="149"/>
      <c r="HQL77" s="149"/>
      <c r="HQM77" s="149"/>
      <c r="HQN77" s="149"/>
      <c r="HQO77" s="149"/>
      <c r="HQP77" s="149"/>
      <c r="HQQ77" s="149"/>
      <c r="HQR77" s="149"/>
      <c r="HQS77" s="149"/>
      <c r="HQT77" s="149"/>
      <c r="HQU77" s="149"/>
      <c r="HQV77" s="149"/>
      <c r="HQW77" s="149"/>
      <c r="HQX77" s="149"/>
      <c r="HQY77" s="149"/>
      <c r="HQZ77" s="149"/>
      <c r="HRA77" s="149"/>
      <c r="HRB77" s="149"/>
      <c r="HRC77" s="149"/>
      <c r="HRD77" s="149"/>
      <c r="HRE77" s="149"/>
      <c r="HRF77" s="149"/>
      <c r="HRG77" s="149"/>
      <c r="HRH77" s="149"/>
      <c r="HRI77" s="149"/>
      <c r="HRJ77" s="149"/>
      <c r="HRK77" s="149"/>
      <c r="HRL77" s="149"/>
      <c r="HRM77" s="149"/>
      <c r="HRN77" s="149"/>
      <c r="HRO77" s="149"/>
      <c r="HRP77" s="149"/>
      <c r="HRQ77" s="149"/>
      <c r="HRR77" s="149"/>
      <c r="HRS77" s="149"/>
      <c r="HRT77" s="149"/>
      <c r="HRU77" s="149"/>
      <c r="HRV77" s="149"/>
      <c r="HRW77" s="149"/>
      <c r="HRX77" s="149"/>
      <c r="HRY77" s="149"/>
      <c r="HRZ77" s="149"/>
      <c r="HSA77" s="149"/>
      <c r="HSB77" s="149"/>
      <c r="HSC77" s="149"/>
      <c r="HSD77" s="149"/>
      <c r="HSE77" s="149"/>
      <c r="HSF77" s="149"/>
      <c r="HSG77" s="149"/>
      <c r="HSH77" s="149"/>
      <c r="HSI77" s="149"/>
      <c r="HSJ77" s="149"/>
      <c r="HSK77" s="149"/>
      <c r="HSL77" s="149"/>
      <c r="HSM77" s="149"/>
      <c r="HSN77" s="149"/>
      <c r="HSO77" s="149"/>
      <c r="HSP77" s="149"/>
      <c r="HSQ77" s="149"/>
      <c r="HSR77" s="149"/>
      <c r="HSS77" s="149"/>
      <c r="HST77" s="149"/>
      <c r="HSU77" s="149"/>
      <c r="HSV77" s="149"/>
      <c r="HSW77" s="149"/>
      <c r="HSX77" s="149"/>
      <c r="HSY77" s="149"/>
      <c r="HSZ77" s="149"/>
      <c r="HTA77" s="149"/>
      <c r="HTB77" s="149"/>
      <c r="HTC77" s="149"/>
      <c r="HTD77" s="149"/>
      <c r="HTE77" s="149"/>
      <c r="HTF77" s="149"/>
      <c r="HTG77" s="149"/>
      <c r="HTH77" s="149"/>
      <c r="HTI77" s="149"/>
      <c r="HTJ77" s="149"/>
      <c r="HTK77" s="149"/>
      <c r="HTL77" s="149"/>
      <c r="HTM77" s="149"/>
      <c r="HTN77" s="149"/>
      <c r="HTO77" s="149"/>
      <c r="HTP77" s="149"/>
      <c r="HTQ77" s="149"/>
      <c r="HTR77" s="149"/>
      <c r="HTS77" s="149"/>
      <c r="HTT77" s="149"/>
      <c r="HTU77" s="149"/>
      <c r="HTV77" s="149"/>
      <c r="HTW77" s="149"/>
      <c r="HTX77" s="149"/>
      <c r="HTY77" s="149"/>
      <c r="HTZ77" s="149"/>
      <c r="HUA77" s="149"/>
      <c r="HUB77" s="149"/>
      <c r="HUC77" s="149"/>
      <c r="HUD77" s="149"/>
      <c r="HUE77" s="149"/>
      <c r="HUF77" s="149"/>
      <c r="HUG77" s="149"/>
      <c r="HUH77" s="149"/>
      <c r="HUI77" s="149"/>
      <c r="HUJ77" s="149"/>
      <c r="HUK77" s="149"/>
      <c r="HUL77" s="149"/>
      <c r="HUM77" s="149"/>
      <c r="HUN77" s="149"/>
      <c r="HUO77" s="149"/>
      <c r="HUP77" s="149"/>
      <c r="HUQ77" s="149"/>
      <c r="HUR77" s="149"/>
      <c r="HUS77" s="149"/>
      <c r="HUT77" s="149"/>
      <c r="HUU77" s="149"/>
      <c r="HUV77" s="149"/>
      <c r="HUW77" s="149"/>
      <c r="HUX77" s="149"/>
      <c r="HUY77" s="149"/>
      <c r="HUZ77" s="149"/>
      <c r="HVA77" s="149"/>
      <c r="HVB77" s="149"/>
      <c r="HVC77" s="149"/>
      <c r="HVD77" s="149"/>
      <c r="HVE77" s="149"/>
      <c r="HVF77" s="149"/>
      <c r="HVG77" s="149"/>
      <c r="HVH77" s="149"/>
      <c r="HVI77" s="149"/>
      <c r="HVJ77" s="149"/>
      <c r="HVK77" s="149"/>
      <c r="HVL77" s="149"/>
      <c r="HVM77" s="149"/>
      <c r="HVN77" s="149"/>
      <c r="HVO77" s="149"/>
      <c r="HVP77" s="149"/>
      <c r="HVQ77" s="149"/>
      <c r="HVR77" s="149"/>
      <c r="HVS77" s="149"/>
      <c r="HVT77" s="149"/>
      <c r="HVU77" s="149"/>
      <c r="HVV77" s="149"/>
      <c r="HVW77" s="149"/>
      <c r="HVX77" s="149"/>
      <c r="HVY77" s="149"/>
      <c r="HVZ77" s="149"/>
      <c r="HWA77" s="149"/>
      <c r="HWB77" s="149"/>
      <c r="HWC77" s="149"/>
      <c r="HWD77" s="149"/>
      <c r="HWE77" s="149"/>
      <c r="HWF77" s="149"/>
      <c r="HWG77" s="149"/>
      <c r="HWH77" s="149"/>
      <c r="HWI77" s="149"/>
      <c r="HWJ77" s="149"/>
      <c r="HWK77" s="149"/>
      <c r="HWL77" s="149"/>
      <c r="HWM77" s="149"/>
      <c r="HWN77" s="149"/>
      <c r="HWO77" s="149"/>
      <c r="HWP77" s="149"/>
      <c r="HWQ77" s="149"/>
      <c r="HWR77" s="149"/>
      <c r="HWS77" s="149"/>
      <c r="HWT77" s="149"/>
      <c r="HWU77" s="149"/>
      <c r="HWV77" s="149"/>
      <c r="HWW77" s="149"/>
      <c r="HWX77" s="149"/>
      <c r="HWY77" s="149"/>
      <c r="HWZ77" s="149"/>
      <c r="HXA77" s="149"/>
      <c r="HXB77" s="149"/>
      <c r="HXC77" s="149"/>
      <c r="HXD77" s="149"/>
      <c r="HXE77" s="149"/>
      <c r="HXF77" s="149"/>
      <c r="HXG77" s="149"/>
      <c r="HXH77" s="149"/>
      <c r="HXI77" s="149"/>
      <c r="HXJ77" s="149"/>
      <c r="HXK77" s="149"/>
      <c r="HXL77" s="149"/>
      <c r="HXM77" s="149"/>
      <c r="HXN77" s="149"/>
      <c r="HXO77" s="149"/>
      <c r="HXP77" s="149"/>
      <c r="HXQ77" s="149"/>
      <c r="HXR77" s="149"/>
      <c r="HXS77" s="149"/>
      <c r="HXT77" s="149"/>
      <c r="HXU77" s="149"/>
      <c r="HXV77" s="149"/>
      <c r="HXW77" s="149"/>
      <c r="HXX77" s="149"/>
      <c r="HXY77" s="149"/>
      <c r="HXZ77" s="149"/>
      <c r="HYA77" s="149"/>
      <c r="HYB77" s="149"/>
      <c r="HYC77" s="149"/>
      <c r="HYD77" s="149"/>
      <c r="HYE77" s="149"/>
      <c r="HYF77" s="149"/>
      <c r="HYG77" s="149"/>
      <c r="HYH77" s="149"/>
      <c r="HYI77" s="149"/>
      <c r="HYJ77" s="149"/>
      <c r="HYK77" s="149"/>
      <c r="HYL77" s="149"/>
      <c r="HYM77" s="149"/>
      <c r="HYN77" s="149"/>
      <c r="HYO77" s="149"/>
      <c r="HYP77" s="149"/>
      <c r="HYQ77" s="149"/>
      <c r="HYR77" s="149"/>
      <c r="HYS77" s="149"/>
      <c r="HYT77" s="149"/>
      <c r="HYU77" s="149"/>
      <c r="HYV77" s="149"/>
      <c r="HYW77" s="149"/>
      <c r="HYX77" s="149"/>
      <c r="HYY77" s="149"/>
      <c r="HYZ77" s="149"/>
      <c r="HZA77" s="149"/>
      <c r="HZB77" s="149"/>
      <c r="HZC77" s="149"/>
      <c r="HZD77" s="149"/>
      <c r="HZE77" s="149"/>
      <c r="HZF77" s="149"/>
      <c r="HZG77" s="149"/>
      <c r="HZH77" s="149"/>
      <c r="HZI77" s="149"/>
      <c r="HZJ77" s="149"/>
      <c r="HZK77" s="149"/>
      <c r="HZL77" s="149"/>
      <c r="HZM77" s="149"/>
      <c r="HZN77" s="149"/>
      <c r="HZO77" s="149"/>
      <c r="HZP77" s="149"/>
      <c r="HZQ77" s="149"/>
      <c r="HZR77" s="149"/>
      <c r="HZS77" s="149"/>
      <c r="HZT77" s="149"/>
      <c r="HZU77" s="149"/>
      <c r="HZV77" s="149"/>
      <c r="HZW77" s="149"/>
      <c r="HZX77" s="149"/>
      <c r="HZY77" s="149"/>
      <c r="HZZ77" s="149"/>
      <c r="IAA77" s="149"/>
      <c r="IAB77" s="149"/>
      <c r="IAC77" s="149"/>
      <c r="IAD77" s="149"/>
      <c r="IAE77" s="149"/>
      <c r="IAF77" s="149"/>
      <c r="IAG77" s="149"/>
      <c r="IAH77" s="149"/>
      <c r="IAI77" s="149"/>
      <c r="IAJ77" s="149"/>
      <c r="IAK77" s="149"/>
      <c r="IAL77" s="149"/>
      <c r="IAM77" s="149"/>
      <c r="IAN77" s="149"/>
      <c r="IAO77" s="149"/>
      <c r="IAP77" s="149"/>
      <c r="IAQ77" s="149"/>
      <c r="IAR77" s="149"/>
      <c r="IAS77" s="149"/>
      <c r="IAT77" s="149"/>
      <c r="IAU77" s="149"/>
      <c r="IAV77" s="149"/>
      <c r="IAW77" s="149"/>
      <c r="IAX77" s="149"/>
      <c r="IAY77" s="149"/>
      <c r="IAZ77" s="149"/>
      <c r="IBA77" s="149"/>
      <c r="IBB77" s="149"/>
      <c r="IBC77" s="149"/>
      <c r="IBD77" s="149"/>
      <c r="IBE77" s="149"/>
      <c r="IBF77" s="149"/>
      <c r="IBG77" s="149"/>
      <c r="IBH77" s="149"/>
      <c r="IBI77" s="149"/>
      <c r="IBJ77" s="149"/>
      <c r="IBK77" s="149"/>
      <c r="IBL77" s="149"/>
      <c r="IBM77" s="149"/>
      <c r="IBN77" s="149"/>
      <c r="IBO77" s="149"/>
      <c r="IBP77" s="149"/>
      <c r="IBQ77" s="149"/>
      <c r="IBR77" s="149"/>
      <c r="IBS77" s="149"/>
      <c r="IBT77" s="149"/>
      <c r="IBU77" s="149"/>
      <c r="IBV77" s="149"/>
      <c r="IBW77" s="149"/>
      <c r="IBX77" s="149"/>
      <c r="IBY77" s="149"/>
      <c r="IBZ77" s="149"/>
      <c r="ICA77" s="149"/>
      <c r="ICB77" s="149"/>
      <c r="ICC77" s="149"/>
      <c r="ICD77" s="149"/>
      <c r="ICE77" s="149"/>
      <c r="ICF77" s="149"/>
      <c r="ICG77" s="149"/>
      <c r="ICH77" s="149"/>
      <c r="ICI77" s="149"/>
      <c r="ICJ77" s="149"/>
      <c r="ICK77" s="149"/>
      <c r="ICL77" s="149"/>
      <c r="ICM77" s="149"/>
      <c r="ICN77" s="149"/>
      <c r="ICO77" s="149"/>
      <c r="ICP77" s="149"/>
      <c r="ICQ77" s="149"/>
      <c r="ICR77" s="149"/>
      <c r="ICS77" s="149"/>
      <c r="ICT77" s="149"/>
      <c r="ICU77" s="149"/>
      <c r="ICV77" s="149"/>
      <c r="ICW77" s="149"/>
      <c r="ICX77" s="149"/>
      <c r="ICY77" s="149"/>
      <c r="ICZ77" s="149"/>
      <c r="IDA77" s="149"/>
      <c r="IDB77" s="149"/>
      <c r="IDC77" s="149"/>
      <c r="IDD77" s="149"/>
      <c r="IDE77" s="149"/>
      <c r="IDF77" s="149"/>
      <c r="IDG77" s="149"/>
      <c r="IDH77" s="149"/>
      <c r="IDI77" s="149"/>
      <c r="IDJ77" s="149"/>
      <c r="IDK77" s="149"/>
      <c r="IDL77" s="149"/>
      <c r="IDM77" s="149"/>
      <c r="IDN77" s="149"/>
      <c r="IDO77" s="149"/>
      <c r="IDP77" s="149"/>
      <c r="IDQ77" s="149"/>
      <c r="IDR77" s="149"/>
      <c r="IDS77" s="149"/>
      <c r="IDT77" s="149"/>
      <c r="IDU77" s="149"/>
      <c r="IDV77" s="149"/>
      <c r="IDW77" s="149"/>
      <c r="IDX77" s="149"/>
      <c r="IDY77" s="149"/>
      <c r="IDZ77" s="149"/>
      <c r="IEA77" s="149"/>
      <c r="IEB77" s="149"/>
      <c r="IEC77" s="149"/>
      <c r="IED77" s="149"/>
      <c r="IEE77" s="149"/>
      <c r="IEF77" s="149"/>
      <c r="IEG77" s="149"/>
      <c r="IEH77" s="149"/>
      <c r="IEI77" s="149"/>
      <c r="IEJ77" s="149"/>
      <c r="IEK77" s="149"/>
      <c r="IEL77" s="149"/>
      <c r="IEM77" s="149"/>
      <c r="IEN77" s="149"/>
      <c r="IEO77" s="149"/>
      <c r="IEP77" s="149"/>
      <c r="IEQ77" s="149"/>
      <c r="IER77" s="149"/>
      <c r="IES77" s="149"/>
      <c r="IET77" s="149"/>
      <c r="IEU77" s="149"/>
      <c r="IEV77" s="149"/>
      <c r="IEW77" s="149"/>
      <c r="IEX77" s="149"/>
      <c r="IEY77" s="149"/>
      <c r="IEZ77" s="149"/>
      <c r="IFA77" s="149"/>
      <c r="IFB77" s="149"/>
      <c r="IFC77" s="149"/>
      <c r="IFD77" s="149"/>
      <c r="IFE77" s="149"/>
      <c r="IFF77" s="149"/>
      <c r="IFG77" s="149"/>
      <c r="IFH77" s="149"/>
      <c r="IFI77" s="149"/>
      <c r="IFJ77" s="149"/>
      <c r="IFK77" s="149"/>
      <c r="IFL77" s="149"/>
      <c r="IFM77" s="149"/>
      <c r="IFN77" s="149"/>
      <c r="IFO77" s="149"/>
      <c r="IFP77" s="149"/>
      <c r="IFQ77" s="149"/>
      <c r="IFR77" s="149"/>
      <c r="IFS77" s="149"/>
      <c r="IFT77" s="149"/>
      <c r="IFU77" s="149"/>
      <c r="IFV77" s="149"/>
      <c r="IFW77" s="149"/>
      <c r="IFX77" s="149"/>
      <c r="IFY77" s="149"/>
      <c r="IFZ77" s="149"/>
      <c r="IGA77" s="149"/>
      <c r="IGB77" s="149"/>
      <c r="IGC77" s="149"/>
      <c r="IGD77" s="149"/>
      <c r="IGE77" s="149"/>
      <c r="IGF77" s="149"/>
      <c r="IGG77" s="149"/>
      <c r="IGH77" s="149"/>
      <c r="IGI77" s="149"/>
      <c r="IGJ77" s="149"/>
      <c r="IGK77" s="149"/>
      <c r="IGL77" s="149"/>
      <c r="IGM77" s="149"/>
      <c r="IGN77" s="149"/>
      <c r="IGO77" s="149"/>
      <c r="IGP77" s="149"/>
      <c r="IGQ77" s="149"/>
      <c r="IGR77" s="149"/>
      <c r="IGS77" s="149"/>
      <c r="IGT77" s="149"/>
      <c r="IGU77" s="149"/>
      <c r="IGV77" s="149"/>
      <c r="IGW77" s="149"/>
      <c r="IGX77" s="149"/>
      <c r="IGY77" s="149"/>
      <c r="IGZ77" s="149"/>
      <c r="IHA77" s="149"/>
      <c r="IHB77" s="149"/>
      <c r="IHC77" s="149"/>
      <c r="IHD77" s="149"/>
      <c r="IHE77" s="149"/>
      <c r="IHF77" s="149"/>
      <c r="IHG77" s="149"/>
      <c r="IHH77" s="149"/>
      <c r="IHI77" s="149"/>
      <c r="IHJ77" s="149"/>
      <c r="IHK77" s="149"/>
      <c r="IHL77" s="149"/>
      <c r="IHM77" s="149"/>
      <c r="IHN77" s="149"/>
      <c r="IHO77" s="149"/>
      <c r="IHP77" s="149"/>
      <c r="IHQ77" s="149"/>
      <c r="IHR77" s="149"/>
      <c r="IHS77" s="149"/>
      <c r="IHT77" s="149"/>
      <c r="IHU77" s="149"/>
      <c r="IHV77" s="149"/>
      <c r="IHW77" s="149"/>
      <c r="IHX77" s="149"/>
      <c r="IHY77" s="149"/>
      <c r="IHZ77" s="149"/>
      <c r="IIA77" s="149"/>
      <c r="IIB77" s="149"/>
      <c r="IIC77" s="149"/>
      <c r="IID77" s="149"/>
      <c r="IIE77" s="149"/>
      <c r="IIF77" s="149"/>
      <c r="IIG77" s="149"/>
      <c r="IIH77" s="149"/>
      <c r="III77" s="149"/>
      <c r="IIJ77" s="149"/>
      <c r="IIK77" s="149"/>
      <c r="IIL77" s="149"/>
      <c r="IIM77" s="149"/>
      <c r="IIN77" s="149"/>
      <c r="IIO77" s="149"/>
      <c r="IIP77" s="149"/>
      <c r="IIQ77" s="149"/>
      <c r="IIR77" s="149"/>
      <c r="IIS77" s="149"/>
      <c r="IIT77" s="149"/>
      <c r="IIU77" s="149"/>
      <c r="IIV77" s="149"/>
      <c r="IIW77" s="149"/>
      <c r="IIX77" s="149"/>
      <c r="IIY77" s="149"/>
      <c r="IIZ77" s="149"/>
      <c r="IJA77" s="149"/>
      <c r="IJB77" s="149"/>
      <c r="IJC77" s="149"/>
      <c r="IJD77" s="149"/>
      <c r="IJE77" s="149"/>
      <c r="IJF77" s="149"/>
      <c r="IJG77" s="149"/>
      <c r="IJH77" s="149"/>
      <c r="IJI77" s="149"/>
      <c r="IJJ77" s="149"/>
      <c r="IJK77" s="149"/>
      <c r="IJL77" s="149"/>
      <c r="IJM77" s="149"/>
      <c r="IJN77" s="149"/>
      <c r="IJO77" s="149"/>
      <c r="IJP77" s="149"/>
      <c r="IJQ77" s="149"/>
      <c r="IJR77" s="149"/>
      <c r="IJS77" s="149"/>
      <c r="IJT77" s="149"/>
      <c r="IJU77" s="149"/>
      <c r="IJV77" s="149"/>
      <c r="IJW77" s="149"/>
      <c r="IJX77" s="149"/>
      <c r="IJY77" s="149"/>
      <c r="IJZ77" s="149"/>
      <c r="IKA77" s="149"/>
      <c r="IKB77" s="149"/>
      <c r="IKC77" s="149"/>
      <c r="IKD77" s="149"/>
      <c r="IKE77" s="149"/>
      <c r="IKF77" s="149"/>
      <c r="IKG77" s="149"/>
      <c r="IKH77" s="149"/>
      <c r="IKI77" s="149"/>
      <c r="IKJ77" s="149"/>
      <c r="IKK77" s="149"/>
      <c r="IKL77" s="149"/>
      <c r="IKM77" s="149"/>
      <c r="IKN77" s="149"/>
      <c r="IKO77" s="149"/>
      <c r="IKP77" s="149"/>
      <c r="IKQ77" s="149"/>
      <c r="IKR77" s="149"/>
      <c r="IKS77" s="149"/>
      <c r="IKT77" s="149"/>
      <c r="IKU77" s="149"/>
      <c r="IKV77" s="149"/>
      <c r="IKW77" s="149"/>
      <c r="IKX77" s="149"/>
      <c r="IKY77" s="149"/>
      <c r="IKZ77" s="149"/>
      <c r="ILA77" s="149"/>
      <c r="ILB77" s="149"/>
      <c r="ILC77" s="149"/>
      <c r="ILD77" s="149"/>
      <c r="ILE77" s="149"/>
      <c r="ILF77" s="149"/>
      <c r="ILG77" s="149"/>
      <c r="ILH77" s="149"/>
      <c r="ILI77" s="149"/>
      <c r="ILJ77" s="149"/>
      <c r="ILK77" s="149"/>
      <c r="ILL77" s="149"/>
      <c r="ILM77" s="149"/>
      <c r="ILN77" s="149"/>
      <c r="ILO77" s="149"/>
      <c r="ILP77" s="149"/>
      <c r="ILQ77" s="149"/>
      <c r="ILR77" s="149"/>
      <c r="ILS77" s="149"/>
      <c r="ILT77" s="149"/>
      <c r="ILU77" s="149"/>
      <c r="ILV77" s="149"/>
      <c r="ILW77" s="149"/>
      <c r="ILX77" s="149"/>
      <c r="ILY77" s="149"/>
      <c r="ILZ77" s="149"/>
      <c r="IMA77" s="149"/>
      <c r="IMB77" s="149"/>
      <c r="IMC77" s="149"/>
      <c r="IMD77" s="149"/>
      <c r="IME77" s="149"/>
      <c r="IMF77" s="149"/>
      <c r="IMG77" s="149"/>
      <c r="IMH77" s="149"/>
      <c r="IMI77" s="149"/>
      <c r="IMJ77" s="149"/>
      <c r="IMK77" s="149"/>
      <c r="IML77" s="149"/>
      <c r="IMM77" s="149"/>
      <c r="IMN77" s="149"/>
      <c r="IMO77" s="149"/>
      <c r="IMP77" s="149"/>
      <c r="IMQ77" s="149"/>
      <c r="IMR77" s="149"/>
      <c r="IMS77" s="149"/>
      <c r="IMT77" s="149"/>
      <c r="IMU77" s="149"/>
      <c r="IMV77" s="149"/>
      <c r="IMW77" s="149"/>
      <c r="IMX77" s="149"/>
      <c r="IMY77" s="149"/>
      <c r="IMZ77" s="149"/>
      <c r="INA77" s="149"/>
      <c r="INB77" s="149"/>
      <c r="INC77" s="149"/>
      <c r="IND77" s="149"/>
      <c r="INE77" s="149"/>
      <c r="INF77" s="149"/>
      <c r="ING77" s="149"/>
      <c r="INH77" s="149"/>
      <c r="INI77" s="149"/>
      <c r="INJ77" s="149"/>
      <c r="INK77" s="149"/>
      <c r="INL77" s="149"/>
      <c r="INM77" s="149"/>
      <c r="INN77" s="149"/>
      <c r="INO77" s="149"/>
      <c r="INP77" s="149"/>
      <c r="INQ77" s="149"/>
      <c r="INR77" s="149"/>
      <c r="INS77" s="149"/>
      <c r="INT77" s="149"/>
      <c r="INU77" s="149"/>
      <c r="INV77" s="149"/>
      <c r="INW77" s="149"/>
      <c r="INX77" s="149"/>
      <c r="INY77" s="149"/>
      <c r="INZ77" s="149"/>
      <c r="IOA77" s="149"/>
      <c r="IOB77" s="149"/>
      <c r="IOC77" s="149"/>
      <c r="IOD77" s="149"/>
      <c r="IOE77" s="149"/>
      <c r="IOF77" s="149"/>
      <c r="IOG77" s="149"/>
      <c r="IOH77" s="149"/>
      <c r="IOI77" s="149"/>
      <c r="IOJ77" s="149"/>
      <c r="IOK77" s="149"/>
      <c r="IOL77" s="149"/>
      <c r="IOM77" s="149"/>
      <c r="ION77" s="149"/>
      <c r="IOO77" s="149"/>
      <c r="IOP77" s="149"/>
      <c r="IOQ77" s="149"/>
      <c r="IOR77" s="149"/>
      <c r="IOS77" s="149"/>
      <c r="IOT77" s="149"/>
      <c r="IOU77" s="149"/>
      <c r="IOV77" s="149"/>
      <c r="IOW77" s="149"/>
      <c r="IOX77" s="149"/>
      <c r="IOY77" s="149"/>
      <c r="IOZ77" s="149"/>
      <c r="IPA77" s="149"/>
      <c r="IPB77" s="149"/>
      <c r="IPC77" s="149"/>
      <c r="IPD77" s="149"/>
      <c r="IPE77" s="149"/>
      <c r="IPF77" s="149"/>
      <c r="IPG77" s="149"/>
      <c r="IPH77" s="149"/>
      <c r="IPI77" s="149"/>
      <c r="IPJ77" s="149"/>
      <c r="IPK77" s="149"/>
      <c r="IPL77" s="149"/>
      <c r="IPM77" s="149"/>
      <c r="IPN77" s="149"/>
      <c r="IPO77" s="149"/>
      <c r="IPP77" s="149"/>
      <c r="IPQ77" s="149"/>
      <c r="IPR77" s="149"/>
      <c r="IPS77" s="149"/>
      <c r="IPT77" s="149"/>
      <c r="IPU77" s="149"/>
      <c r="IPV77" s="149"/>
      <c r="IPW77" s="149"/>
      <c r="IPX77" s="149"/>
      <c r="IPY77" s="149"/>
      <c r="IPZ77" s="149"/>
      <c r="IQA77" s="149"/>
      <c r="IQB77" s="149"/>
      <c r="IQC77" s="149"/>
      <c r="IQD77" s="149"/>
      <c r="IQE77" s="149"/>
      <c r="IQF77" s="149"/>
      <c r="IQG77" s="149"/>
      <c r="IQH77" s="149"/>
      <c r="IQI77" s="149"/>
      <c r="IQJ77" s="149"/>
      <c r="IQK77" s="149"/>
      <c r="IQL77" s="149"/>
      <c r="IQM77" s="149"/>
      <c r="IQN77" s="149"/>
      <c r="IQO77" s="149"/>
      <c r="IQP77" s="149"/>
      <c r="IQQ77" s="149"/>
      <c r="IQR77" s="149"/>
      <c r="IQS77" s="149"/>
      <c r="IQT77" s="149"/>
      <c r="IQU77" s="149"/>
      <c r="IQV77" s="149"/>
      <c r="IQW77" s="149"/>
      <c r="IQX77" s="149"/>
      <c r="IQY77" s="149"/>
      <c r="IQZ77" s="149"/>
      <c r="IRA77" s="149"/>
      <c r="IRB77" s="149"/>
      <c r="IRC77" s="149"/>
      <c r="IRD77" s="149"/>
      <c r="IRE77" s="149"/>
      <c r="IRF77" s="149"/>
      <c r="IRG77" s="149"/>
      <c r="IRH77" s="149"/>
      <c r="IRI77" s="149"/>
      <c r="IRJ77" s="149"/>
      <c r="IRK77" s="149"/>
      <c r="IRL77" s="149"/>
      <c r="IRM77" s="149"/>
      <c r="IRN77" s="149"/>
      <c r="IRO77" s="149"/>
      <c r="IRP77" s="149"/>
      <c r="IRQ77" s="149"/>
      <c r="IRR77" s="149"/>
      <c r="IRS77" s="149"/>
      <c r="IRT77" s="149"/>
      <c r="IRU77" s="149"/>
      <c r="IRV77" s="149"/>
      <c r="IRW77" s="149"/>
      <c r="IRX77" s="149"/>
      <c r="IRY77" s="149"/>
      <c r="IRZ77" s="149"/>
      <c r="ISA77" s="149"/>
      <c r="ISB77" s="149"/>
      <c r="ISC77" s="149"/>
      <c r="ISD77" s="149"/>
      <c r="ISE77" s="149"/>
      <c r="ISF77" s="149"/>
      <c r="ISG77" s="149"/>
      <c r="ISH77" s="149"/>
      <c r="ISI77" s="149"/>
      <c r="ISJ77" s="149"/>
      <c r="ISK77" s="149"/>
      <c r="ISL77" s="149"/>
      <c r="ISM77" s="149"/>
      <c r="ISN77" s="149"/>
      <c r="ISO77" s="149"/>
      <c r="ISP77" s="149"/>
      <c r="ISQ77" s="149"/>
      <c r="ISR77" s="149"/>
      <c r="ISS77" s="149"/>
      <c r="IST77" s="149"/>
      <c r="ISU77" s="149"/>
      <c r="ISV77" s="149"/>
      <c r="ISW77" s="149"/>
      <c r="ISX77" s="149"/>
      <c r="ISY77" s="149"/>
      <c r="ISZ77" s="149"/>
      <c r="ITA77" s="149"/>
      <c r="ITB77" s="149"/>
      <c r="ITC77" s="149"/>
      <c r="ITD77" s="149"/>
      <c r="ITE77" s="149"/>
      <c r="ITF77" s="149"/>
      <c r="ITG77" s="149"/>
      <c r="ITH77" s="149"/>
      <c r="ITI77" s="149"/>
      <c r="ITJ77" s="149"/>
      <c r="ITK77" s="149"/>
      <c r="ITL77" s="149"/>
      <c r="ITM77" s="149"/>
      <c r="ITN77" s="149"/>
      <c r="ITO77" s="149"/>
      <c r="ITP77" s="149"/>
      <c r="ITQ77" s="149"/>
      <c r="ITR77" s="149"/>
      <c r="ITS77" s="149"/>
      <c r="ITT77" s="149"/>
      <c r="ITU77" s="149"/>
      <c r="ITV77" s="149"/>
      <c r="ITW77" s="149"/>
      <c r="ITX77" s="149"/>
      <c r="ITY77" s="149"/>
      <c r="ITZ77" s="149"/>
      <c r="IUA77" s="149"/>
      <c r="IUB77" s="149"/>
      <c r="IUC77" s="149"/>
      <c r="IUD77" s="149"/>
      <c r="IUE77" s="149"/>
      <c r="IUF77" s="149"/>
      <c r="IUG77" s="149"/>
      <c r="IUH77" s="149"/>
      <c r="IUI77" s="149"/>
      <c r="IUJ77" s="149"/>
      <c r="IUK77" s="149"/>
      <c r="IUL77" s="149"/>
      <c r="IUM77" s="149"/>
      <c r="IUN77" s="149"/>
      <c r="IUO77" s="149"/>
      <c r="IUP77" s="149"/>
      <c r="IUQ77" s="149"/>
      <c r="IUR77" s="149"/>
      <c r="IUS77" s="149"/>
      <c r="IUT77" s="149"/>
      <c r="IUU77" s="149"/>
      <c r="IUV77" s="149"/>
      <c r="IUW77" s="149"/>
      <c r="IUX77" s="149"/>
      <c r="IUY77" s="149"/>
      <c r="IUZ77" s="149"/>
      <c r="IVA77" s="149"/>
      <c r="IVB77" s="149"/>
      <c r="IVC77" s="149"/>
      <c r="IVD77" s="149"/>
      <c r="IVE77" s="149"/>
      <c r="IVF77" s="149"/>
      <c r="IVG77" s="149"/>
      <c r="IVH77" s="149"/>
      <c r="IVI77" s="149"/>
      <c r="IVJ77" s="149"/>
      <c r="IVK77" s="149"/>
      <c r="IVL77" s="149"/>
      <c r="IVM77" s="149"/>
      <c r="IVN77" s="149"/>
      <c r="IVO77" s="149"/>
      <c r="IVP77" s="149"/>
      <c r="IVQ77" s="149"/>
      <c r="IVR77" s="149"/>
      <c r="IVS77" s="149"/>
      <c r="IVT77" s="149"/>
      <c r="IVU77" s="149"/>
      <c r="IVV77" s="149"/>
      <c r="IVW77" s="149"/>
      <c r="IVX77" s="149"/>
      <c r="IVY77" s="149"/>
      <c r="IVZ77" s="149"/>
      <c r="IWA77" s="149"/>
      <c r="IWB77" s="149"/>
      <c r="IWC77" s="149"/>
      <c r="IWD77" s="149"/>
      <c r="IWE77" s="149"/>
      <c r="IWF77" s="149"/>
      <c r="IWG77" s="149"/>
      <c r="IWH77" s="149"/>
      <c r="IWI77" s="149"/>
      <c r="IWJ77" s="149"/>
      <c r="IWK77" s="149"/>
      <c r="IWL77" s="149"/>
      <c r="IWM77" s="149"/>
      <c r="IWN77" s="149"/>
      <c r="IWO77" s="149"/>
      <c r="IWP77" s="149"/>
      <c r="IWQ77" s="149"/>
      <c r="IWR77" s="149"/>
      <c r="IWS77" s="149"/>
      <c r="IWT77" s="149"/>
      <c r="IWU77" s="149"/>
      <c r="IWV77" s="149"/>
      <c r="IWW77" s="149"/>
      <c r="IWX77" s="149"/>
      <c r="IWY77" s="149"/>
      <c r="IWZ77" s="149"/>
      <c r="IXA77" s="149"/>
      <c r="IXB77" s="149"/>
      <c r="IXC77" s="149"/>
      <c r="IXD77" s="149"/>
      <c r="IXE77" s="149"/>
      <c r="IXF77" s="149"/>
      <c r="IXG77" s="149"/>
      <c r="IXH77" s="149"/>
      <c r="IXI77" s="149"/>
      <c r="IXJ77" s="149"/>
      <c r="IXK77" s="149"/>
      <c r="IXL77" s="149"/>
      <c r="IXM77" s="149"/>
      <c r="IXN77" s="149"/>
      <c r="IXO77" s="149"/>
      <c r="IXP77" s="149"/>
      <c r="IXQ77" s="149"/>
      <c r="IXR77" s="149"/>
      <c r="IXS77" s="149"/>
      <c r="IXT77" s="149"/>
      <c r="IXU77" s="149"/>
      <c r="IXV77" s="149"/>
      <c r="IXW77" s="149"/>
      <c r="IXX77" s="149"/>
      <c r="IXY77" s="149"/>
      <c r="IXZ77" s="149"/>
      <c r="IYA77" s="149"/>
      <c r="IYB77" s="149"/>
      <c r="IYC77" s="149"/>
      <c r="IYD77" s="149"/>
      <c r="IYE77" s="149"/>
      <c r="IYF77" s="149"/>
      <c r="IYG77" s="149"/>
      <c r="IYH77" s="149"/>
      <c r="IYI77" s="149"/>
      <c r="IYJ77" s="149"/>
      <c r="IYK77" s="149"/>
      <c r="IYL77" s="149"/>
      <c r="IYM77" s="149"/>
      <c r="IYN77" s="149"/>
      <c r="IYO77" s="149"/>
      <c r="IYP77" s="149"/>
      <c r="IYQ77" s="149"/>
      <c r="IYR77" s="149"/>
      <c r="IYS77" s="149"/>
      <c r="IYT77" s="149"/>
      <c r="IYU77" s="149"/>
      <c r="IYV77" s="149"/>
      <c r="IYW77" s="149"/>
      <c r="IYX77" s="149"/>
      <c r="IYY77" s="149"/>
      <c r="IYZ77" s="149"/>
      <c r="IZA77" s="149"/>
      <c r="IZB77" s="149"/>
      <c r="IZC77" s="149"/>
      <c r="IZD77" s="149"/>
      <c r="IZE77" s="149"/>
      <c r="IZF77" s="149"/>
      <c r="IZG77" s="149"/>
      <c r="IZH77" s="149"/>
      <c r="IZI77" s="149"/>
      <c r="IZJ77" s="149"/>
      <c r="IZK77" s="149"/>
      <c r="IZL77" s="149"/>
      <c r="IZM77" s="149"/>
      <c r="IZN77" s="149"/>
      <c r="IZO77" s="149"/>
      <c r="IZP77" s="149"/>
      <c r="IZQ77" s="149"/>
      <c r="IZR77" s="149"/>
      <c r="IZS77" s="149"/>
      <c r="IZT77" s="149"/>
      <c r="IZU77" s="149"/>
      <c r="IZV77" s="149"/>
      <c r="IZW77" s="149"/>
      <c r="IZX77" s="149"/>
      <c r="IZY77" s="149"/>
      <c r="IZZ77" s="149"/>
      <c r="JAA77" s="149"/>
      <c r="JAB77" s="149"/>
      <c r="JAC77" s="149"/>
      <c r="JAD77" s="149"/>
      <c r="JAE77" s="149"/>
      <c r="JAF77" s="149"/>
      <c r="JAG77" s="149"/>
      <c r="JAH77" s="149"/>
      <c r="JAI77" s="149"/>
      <c r="JAJ77" s="149"/>
      <c r="JAK77" s="149"/>
      <c r="JAL77" s="149"/>
      <c r="JAM77" s="149"/>
      <c r="JAN77" s="149"/>
      <c r="JAO77" s="149"/>
      <c r="JAP77" s="149"/>
      <c r="JAQ77" s="149"/>
      <c r="JAR77" s="149"/>
      <c r="JAS77" s="149"/>
      <c r="JAT77" s="149"/>
      <c r="JAU77" s="149"/>
      <c r="JAV77" s="149"/>
      <c r="JAW77" s="149"/>
      <c r="JAX77" s="149"/>
      <c r="JAY77" s="149"/>
      <c r="JAZ77" s="149"/>
      <c r="JBA77" s="149"/>
      <c r="JBB77" s="149"/>
      <c r="JBC77" s="149"/>
      <c r="JBD77" s="149"/>
      <c r="JBE77" s="149"/>
      <c r="JBF77" s="149"/>
      <c r="JBG77" s="149"/>
      <c r="JBH77" s="149"/>
      <c r="JBI77" s="149"/>
      <c r="JBJ77" s="149"/>
      <c r="JBK77" s="149"/>
      <c r="JBL77" s="149"/>
      <c r="JBM77" s="149"/>
      <c r="JBN77" s="149"/>
      <c r="JBO77" s="149"/>
      <c r="JBP77" s="149"/>
      <c r="JBQ77" s="149"/>
      <c r="JBR77" s="149"/>
      <c r="JBS77" s="149"/>
      <c r="JBT77" s="149"/>
      <c r="JBU77" s="149"/>
      <c r="JBV77" s="149"/>
      <c r="JBW77" s="149"/>
      <c r="JBX77" s="149"/>
      <c r="JBY77" s="149"/>
      <c r="JBZ77" s="149"/>
      <c r="JCA77" s="149"/>
      <c r="JCB77" s="149"/>
      <c r="JCC77" s="149"/>
      <c r="JCD77" s="149"/>
      <c r="JCE77" s="149"/>
      <c r="JCF77" s="149"/>
      <c r="JCG77" s="149"/>
      <c r="JCH77" s="149"/>
      <c r="JCI77" s="149"/>
      <c r="JCJ77" s="149"/>
      <c r="JCK77" s="149"/>
      <c r="JCL77" s="149"/>
      <c r="JCM77" s="149"/>
      <c r="JCN77" s="149"/>
      <c r="JCO77" s="149"/>
      <c r="JCP77" s="149"/>
      <c r="JCQ77" s="149"/>
      <c r="JCR77" s="149"/>
      <c r="JCS77" s="149"/>
      <c r="JCT77" s="149"/>
      <c r="JCU77" s="149"/>
      <c r="JCV77" s="149"/>
      <c r="JCW77" s="149"/>
      <c r="JCX77" s="149"/>
      <c r="JCY77" s="149"/>
      <c r="JCZ77" s="149"/>
      <c r="JDA77" s="149"/>
      <c r="JDB77" s="149"/>
      <c r="JDC77" s="149"/>
      <c r="JDD77" s="149"/>
      <c r="JDE77" s="149"/>
      <c r="JDF77" s="149"/>
      <c r="JDG77" s="149"/>
      <c r="JDH77" s="149"/>
      <c r="JDI77" s="149"/>
      <c r="JDJ77" s="149"/>
      <c r="JDK77" s="149"/>
      <c r="JDL77" s="149"/>
      <c r="JDM77" s="149"/>
      <c r="JDN77" s="149"/>
      <c r="JDO77" s="149"/>
      <c r="JDP77" s="149"/>
      <c r="JDQ77" s="149"/>
      <c r="JDR77" s="149"/>
      <c r="JDS77" s="149"/>
      <c r="JDT77" s="149"/>
      <c r="JDU77" s="149"/>
      <c r="JDV77" s="149"/>
      <c r="JDW77" s="149"/>
      <c r="JDX77" s="149"/>
      <c r="JDY77" s="149"/>
      <c r="JDZ77" s="149"/>
      <c r="JEA77" s="149"/>
      <c r="JEB77" s="149"/>
      <c r="JEC77" s="149"/>
      <c r="JED77" s="149"/>
      <c r="JEE77" s="149"/>
      <c r="JEF77" s="149"/>
      <c r="JEG77" s="149"/>
      <c r="JEH77" s="149"/>
      <c r="JEI77" s="149"/>
      <c r="JEJ77" s="149"/>
      <c r="JEK77" s="149"/>
      <c r="JEL77" s="149"/>
      <c r="JEM77" s="149"/>
      <c r="JEN77" s="149"/>
      <c r="JEO77" s="149"/>
      <c r="JEP77" s="149"/>
      <c r="JEQ77" s="149"/>
      <c r="JER77" s="149"/>
      <c r="JES77" s="149"/>
      <c r="JET77" s="149"/>
      <c r="JEU77" s="149"/>
      <c r="JEV77" s="149"/>
      <c r="JEW77" s="149"/>
      <c r="JEX77" s="149"/>
      <c r="JEY77" s="149"/>
      <c r="JEZ77" s="149"/>
      <c r="JFA77" s="149"/>
      <c r="JFB77" s="149"/>
      <c r="JFC77" s="149"/>
      <c r="JFD77" s="149"/>
      <c r="JFE77" s="149"/>
      <c r="JFF77" s="149"/>
      <c r="JFG77" s="149"/>
      <c r="JFH77" s="149"/>
      <c r="JFI77" s="149"/>
      <c r="JFJ77" s="149"/>
      <c r="JFK77" s="149"/>
      <c r="JFL77" s="149"/>
      <c r="JFM77" s="149"/>
      <c r="JFN77" s="149"/>
      <c r="JFO77" s="149"/>
      <c r="JFP77" s="149"/>
      <c r="JFQ77" s="149"/>
      <c r="JFR77" s="149"/>
      <c r="JFS77" s="149"/>
      <c r="JFT77" s="149"/>
      <c r="JFU77" s="149"/>
      <c r="JFV77" s="149"/>
      <c r="JFW77" s="149"/>
      <c r="JFX77" s="149"/>
      <c r="JFY77" s="149"/>
      <c r="JFZ77" s="149"/>
      <c r="JGA77" s="149"/>
      <c r="JGB77" s="149"/>
      <c r="JGC77" s="149"/>
      <c r="JGD77" s="149"/>
      <c r="JGE77" s="149"/>
      <c r="JGF77" s="149"/>
      <c r="JGG77" s="149"/>
      <c r="JGH77" s="149"/>
      <c r="JGI77" s="149"/>
      <c r="JGJ77" s="149"/>
      <c r="JGK77" s="149"/>
      <c r="JGL77" s="149"/>
      <c r="JGM77" s="149"/>
      <c r="JGN77" s="149"/>
      <c r="JGO77" s="149"/>
      <c r="JGP77" s="149"/>
      <c r="JGQ77" s="149"/>
      <c r="JGR77" s="149"/>
      <c r="JGS77" s="149"/>
      <c r="JGT77" s="149"/>
      <c r="JGU77" s="149"/>
      <c r="JGV77" s="149"/>
      <c r="JGW77" s="149"/>
      <c r="JGX77" s="149"/>
      <c r="JGY77" s="149"/>
      <c r="JGZ77" s="149"/>
      <c r="JHA77" s="149"/>
      <c r="JHB77" s="149"/>
      <c r="JHC77" s="149"/>
      <c r="JHD77" s="149"/>
      <c r="JHE77" s="149"/>
      <c r="JHF77" s="149"/>
      <c r="JHG77" s="149"/>
      <c r="JHH77" s="149"/>
      <c r="JHI77" s="149"/>
      <c r="JHJ77" s="149"/>
      <c r="JHK77" s="149"/>
      <c r="JHL77" s="149"/>
      <c r="JHM77" s="149"/>
      <c r="JHN77" s="149"/>
      <c r="JHO77" s="149"/>
      <c r="JHP77" s="149"/>
      <c r="JHQ77" s="149"/>
      <c r="JHR77" s="149"/>
      <c r="JHS77" s="149"/>
      <c r="JHT77" s="149"/>
      <c r="JHU77" s="149"/>
      <c r="JHV77" s="149"/>
      <c r="JHW77" s="149"/>
      <c r="JHX77" s="149"/>
      <c r="JHY77" s="149"/>
      <c r="JHZ77" s="149"/>
      <c r="JIA77" s="149"/>
      <c r="JIB77" s="149"/>
      <c r="JIC77" s="149"/>
      <c r="JID77" s="149"/>
      <c r="JIE77" s="149"/>
      <c r="JIF77" s="149"/>
      <c r="JIG77" s="149"/>
      <c r="JIH77" s="149"/>
      <c r="JII77" s="149"/>
      <c r="JIJ77" s="149"/>
      <c r="JIK77" s="149"/>
      <c r="JIL77" s="149"/>
      <c r="JIM77" s="149"/>
      <c r="JIN77" s="149"/>
      <c r="JIO77" s="149"/>
      <c r="JIP77" s="149"/>
      <c r="JIQ77" s="149"/>
      <c r="JIR77" s="149"/>
      <c r="JIS77" s="149"/>
      <c r="JIT77" s="149"/>
      <c r="JIU77" s="149"/>
      <c r="JIV77" s="149"/>
      <c r="JIW77" s="149"/>
      <c r="JIX77" s="149"/>
      <c r="JIY77" s="149"/>
      <c r="JIZ77" s="149"/>
      <c r="JJA77" s="149"/>
      <c r="JJB77" s="149"/>
      <c r="JJC77" s="149"/>
      <c r="JJD77" s="149"/>
      <c r="JJE77" s="149"/>
      <c r="JJF77" s="149"/>
      <c r="JJG77" s="149"/>
      <c r="JJH77" s="149"/>
      <c r="JJI77" s="149"/>
      <c r="JJJ77" s="149"/>
      <c r="JJK77" s="149"/>
      <c r="JJL77" s="149"/>
      <c r="JJM77" s="149"/>
      <c r="JJN77" s="149"/>
      <c r="JJO77" s="149"/>
      <c r="JJP77" s="149"/>
      <c r="JJQ77" s="149"/>
      <c r="JJR77" s="149"/>
      <c r="JJS77" s="149"/>
      <c r="JJT77" s="149"/>
      <c r="JJU77" s="149"/>
      <c r="JJV77" s="149"/>
      <c r="JJW77" s="149"/>
      <c r="JJX77" s="149"/>
      <c r="JJY77" s="149"/>
      <c r="JJZ77" s="149"/>
      <c r="JKA77" s="149"/>
      <c r="JKB77" s="149"/>
      <c r="JKC77" s="149"/>
      <c r="JKD77" s="149"/>
      <c r="JKE77" s="149"/>
      <c r="JKF77" s="149"/>
      <c r="JKG77" s="149"/>
      <c r="JKH77" s="149"/>
      <c r="JKI77" s="149"/>
      <c r="JKJ77" s="149"/>
      <c r="JKK77" s="149"/>
      <c r="JKL77" s="149"/>
      <c r="JKM77" s="149"/>
      <c r="JKN77" s="149"/>
      <c r="JKO77" s="149"/>
      <c r="JKP77" s="149"/>
      <c r="JKQ77" s="149"/>
      <c r="JKR77" s="149"/>
      <c r="JKS77" s="149"/>
      <c r="JKT77" s="149"/>
      <c r="JKU77" s="149"/>
      <c r="JKV77" s="149"/>
      <c r="JKW77" s="149"/>
      <c r="JKX77" s="149"/>
      <c r="JKY77" s="149"/>
      <c r="JKZ77" s="149"/>
      <c r="JLA77" s="149"/>
      <c r="JLB77" s="149"/>
      <c r="JLC77" s="149"/>
      <c r="JLD77" s="149"/>
      <c r="JLE77" s="149"/>
      <c r="JLF77" s="149"/>
      <c r="JLG77" s="149"/>
      <c r="JLH77" s="149"/>
      <c r="JLI77" s="149"/>
      <c r="JLJ77" s="149"/>
      <c r="JLK77" s="149"/>
      <c r="JLL77" s="149"/>
      <c r="JLM77" s="149"/>
      <c r="JLN77" s="149"/>
      <c r="JLO77" s="149"/>
      <c r="JLP77" s="149"/>
      <c r="JLQ77" s="149"/>
      <c r="JLR77" s="149"/>
      <c r="JLS77" s="149"/>
      <c r="JLT77" s="149"/>
      <c r="JLU77" s="149"/>
      <c r="JLV77" s="149"/>
      <c r="JLW77" s="149"/>
      <c r="JLX77" s="149"/>
      <c r="JLY77" s="149"/>
      <c r="JLZ77" s="149"/>
      <c r="JMA77" s="149"/>
      <c r="JMB77" s="149"/>
      <c r="JMC77" s="149"/>
      <c r="JMD77" s="149"/>
      <c r="JME77" s="149"/>
      <c r="JMF77" s="149"/>
      <c r="JMG77" s="149"/>
      <c r="JMH77" s="149"/>
      <c r="JMI77" s="149"/>
      <c r="JMJ77" s="149"/>
      <c r="JMK77" s="149"/>
      <c r="JML77" s="149"/>
      <c r="JMM77" s="149"/>
      <c r="JMN77" s="149"/>
      <c r="JMO77" s="149"/>
      <c r="JMP77" s="149"/>
      <c r="JMQ77" s="149"/>
      <c r="JMR77" s="149"/>
      <c r="JMS77" s="149"/>
      <c r="JMT77" s="149"/>
      <c r="JMU77" s="149"/>
      <c r="JMV77" s="149"/>
      <c r="JMW77" s="149"/>
      <c r="JMX77" s="149"/>
      <c r="JMY77" s="149"/>
      <c r="JMZ77" s="149"/>
      <c r="JNA77" s="149"/>
      <c r="JNB77" s="149"/>
      <c r="JNC77" s="149"/>
      <c r="JND77" s="149"/>
      <c r="JNE77" s="149"/>
      <c r="JNF77" s="149"/>
      <c r="JNG77" s="149"/>
      <c r="JNH77" s="149"/>
      <c r="JNI77" s="149"/>
      <c r="JNJ77" s="149"/>
      <c r="JNK77" s="149"/>
      <c r="JNL77" s="149"/>
      <c r="JNM77" s="149"/>
      <c r="JNN77" s="149"/>
      <c r="JNO77" s="149"/>
      <c r="JNP77" s="149"/>
      <c r="JNQ77" s="149"/>
      <c r="JNR77" s="149"/>
      <c r="JNS77" s="149"/>
      <c r="JNT77" s="149"/>
      <c r="JNU77" s="149"/>
      <c r="JNV77" s="149"/>
      <c r="JNW77" s="149"/>
      <c r="JNX77" s="149"/>
      <c r="JNY77" s="149"/>
      <c r="JNZ77" s="149"/>
      <c r="JOA77" s="149"/>
      <c r="JOB77" s="149"/>
      <c r="JOC77" s="149"/>
      <c r="JOD77" s="149"/>
      <c r="JOE77" s="149"/>
      <c r="JOF77" s="149"/>
      <c r="JOG77" s="149"/>
      <c r="JOH77" s="149"/>
      <c r="JOI77" s="149"/>
      <c r="JOJ77" s="149"/>
      <c r="JOK77" s="149"/>
      <c r="JOL77" s="149"/>
      <c r="JOM77" s="149"/>
      <c r="JON77" s="149"/>
      <c r="JOO77" s="149"/>
      <c r="JOP77" s="149"/>
      <c r="JOQ77" s="149"/>
      <c r="JOR77" s="149"/>
      <c r="JOS77" s="149"/>
      <c r="JOT77" s="149"/>
      <c r="JOU77" s="149"/>
      <c r="JOV77" s="149"/>
      <c r="JOW77" s="149"/>
      <c r="JOX77" s="149"/>
      <c r="JOY77" s="149"/>
      <c r="JOZ77" s="149"/>
      <c r="JPA77" s="149"/>
      <c r="JPB77" s="149"/>
      <c r="JPC77" s="149"/>
      <c r="JPD77" s="149"/>
      <c r="JPE77" s="149"/>
      <c r="JPF77" s="149"/>
      <c r="JPG77" s="149"/>
      <c r="JPH77" s="149"/>
      <c r="JPI77" s="149"/>
      <c r="JPJ77" s="149"/>
      <c r="JPK77" s="149"/>
      <c r="JPL77" s="149"/>
      <c r="JPM77" s="149"/>
      <c r="JPN77" s="149"/>
      <c r="JPO77" s="149"/>
      <c r="JPP77" s="149"/>
      <c r="JPQ77" s="149"/>
      <c r="JPR77" s="149"/>
      <c r="JPS77" s="149"/>
      <c r="JPT77" s="149"/>
      <c r="JPU77" s="149"/>
      <c r="JPV77" s="149"/>
      <c r="JPW77" s="149"/>
      <c r="JPX77" s="149"/>
      <c r="JPY77" s="149"/>
      <c r="JPZ77" s="149"/>
      <c r="JQA77" s="149"/>
      <c r="JQB77" s="149"/>
      <c r="JQC77" s="149"/>
      <c r="JQD77" s="149"/>
      <c r="JQE77" s="149"/>
      <c r="JQF77" s="149"/>
      <c r="JQG77" s="149"/>
      <c r="JQH77" s="149"/>
      <c r="JQI77" s="149"/>
      <c r="JQJ77" s="149"/>
      <c r="JQK77" s="149"/>
      <c r="JQL77" s="149"/>
      <c r="JQM77" s="149"/>
      <c r="JQN77" s="149"/>
      <c r="JQO77" s="149"/>
      <c r="JQP77" s="149"/>
      <c r="JQQ77" s="149"/>
      <c r="JQR77" s="149"/>
      <c r="JQS77" s="149"/>
      <c r="JQT77" s="149"/>
      <c r="JQU77" s="149"/>
      <c r="JQV77" s="149"/>
      <c r="JQW77" s="149"/>
      <c r="JQX77" s="149"/>
      <c r="JQY77" s="149"/>
      <c r="JQZ77" s="149"/>
      <c r="JRA77" s="149"/>
      <c r="JRB77" s="149"/>
      <c r="JRC77" s="149"/>
      <c r="JRD77" s="149"/>
      <c r="JRE77" s="149"/>
      <c r="JRF77" s="149"/>
      <c r="JRG77" s="149"/>
      <c r="JRH77" s="149"/>
      <c r="JRI77" s="149"/>
      <c r="JRJ77" s="149"/>
      <c r="JRK77" s="149"/>
      <c r="JRL77" s="149"/>
      <c r="JRM77" s="149"/>
      <c r="JRN77" s="149"/>
      <c r="JRO77" s="149"/>
      <c r="JRP77" s="149"/>
      <c r="JRQ77" s="149"/>
      <c r="JRR77" s="149"/>
      <c r="JRS77" s="149"/>
      <c r="JRT77" s="149"/>
      <c r="JRU77" s="149"/>
      <c r="JRV77" s="149"/>
      <c r="JRW77" s="149"/>
      <c r="JRX77" s="149"/>
      <c r="JRY77" s="149"/>
      <c r="JRZ77" s="149"/>
      <c r="JSA77" s="149"/>
      <c r="JSB77" s="149"/>
      <c r="JSC77" s="149"/>
      <c r="JSD77" s="149"/>
      <c r="JSE77" s="149"/>
      <c r="JSF77" s="149"/>
      <c r="JSG77" s="149"/>
      <c r="JSH77" s="149"/>
      <c r="JSI77" s="149"/>
      <c r="JSJ77" s="149"/>
      <c r="JSK77" s="149"/>
      <c r="JSL77" s="149"/>
      <c r="JSM77" s="149"/>
      <c r="JSN77" s="149"/>
      <c r="JSO77" s="149"/>
      <c r="JSP77" s="149"/>
      <c r="JSQ77" s="149"/>
      <c r="JSR77" s="149"/>
      <c r="JSS77" s="149"/>
      <c r="JST77" s="149"/>
      <c r="JSU77" s="149"/>
      <c r="JSV77" s="149"/>
      <c r="JSW77" s="149"/>
      <c r="JSX77" s="149"/>
      <c r="JSY77" s="149"/>
      <c r="JSZ77" s="149"/>
      <c r="JTA77" s="149"/>
      <c r="JTB77" s="149"/>
      <c r="JTC77" s="149"/>
      <c r="JTD77" s="149"/>
      <c r="JTE77" s="149"/>
      <c r="JTF77" s="149"/>
      <c r="JTG77" s="149"/>
      <c r="JTH77" s="149"/>
      <c r="JTI77" s="149"/>
      <c r="JTJ77" s="149"/>
      <c r="JTK77" s="149"/>
      <c r="JTL77" s="149"/>
      <c r="JTM77" s="149"/>
      <c r="JTN77" s="149"/>
      <c r="JTO77" s="149"/>
      <c r="JTP77" s="149"/>
      <c r="JTQ77" s="149"/>
      <c r="JTR77" s="149"/>
      <c r="JTS77" s="149"/>
      <c r="JTT77" s="149"/>
      <c r="JTU77" s="149"/>
      <c r="JTV77" s="149"/>
      <c r="JTW77" s="149"/>
      <c r="JTX77" s="149"/>
      <c r="JTY77" s="149"/>
      <c r="JTZ77" s="149"/>
      <c r="JUA77" s="149"/>
      <c r="JUB77" s="149"/>
      <c r="JUC77" s="149"/>
      <c r="JUD77" s="149"/>
      <c r="JUE77" s="149"/>
      <c r="JUF77" s="149"/>
      <c r="JUG77" s="149"/>
      <c r="JUH77" s="149"/>
      <c r="JUI77" s="149"/>
      <c r="JUJ77" s="149"/>
      <c r="JUK77" s="149"/>
      <c r="JUL77" s="149"/>
      <c r="JUM77" s="149"/>
      <c r="JUN77" s="149"/>
      <c r="JUO77" s="149"/>
      <c r="JUP77" s="149"/>
      <c r="JUQ77" s="149"/>
      <c r="JUR77" s="149"/>
      <c r="JUS77" s="149"/>
      <c r="JUT77" s="149"/>
      <c r="JUU77" s="149"/>
      <c r="JUV77" s="149"/>
      <c r="JUW77" s="149"/>
      <c r="JUX77" s="149"/>
      <c r="JUY77" s="149"/>
      <c r="JUZ77" s="149"/>
      <c r="JVA77" s="149"/>
      <c r="JVB77" s="149"/>
      <c r="JVC77" s="149"/>
      <c r="JVD77" s="149"/>
      <c r="JVE77" s="149"/>
      <c r="JVF77" s="149"/>
      <c r="JVG77" s="149"/>
      <c r="JVH77" s="149"/>
      <c r="JVI77" s="149"/>
      <c r="JVJ77" s="149"/>
      <c r="JVK77" s="149"/>
      <c r="JVL77" s="149"/>
      <c r="JVM77" s="149"/>
      <c r="JVN77" s="149"/>
      <c r="JVO77" s="149"/>
      <c r="JVP77" s="149"/>
      <c r="JVQ77" s="149"/>
      <c r="JVR77" s="149"/>
      <c r="JVS77" s="149"/>
      <c r="JVT77" s="149"/>
      <c r="JVU77" s="149"/>
      <c r="JVV77" s="149"/>
      <c r="JVW77" s="149"/>
      <c r="JVX77" s="149"/>
      <c r="JVY77" s="149"/>
      <c r="JVZ77" s="149"/>
      <c r="JWA77" s="149"/>
      <c r="JWB77" s="149"/>
      <c r="JWC77" s="149"/>
      <c r="JWD77" s="149"/>
      <c r="JWE77" s="149"/>
      <c r="JWF77" s="149"/>
      <c r="JWG77" s="149"/>
      <c r="JWH77" s="149"/>
      <c r="JWI77" s="149"/>
      <c r="JWJ77" s="149"/>
      <c r="JWK77" s="149"/>
      <c r="JWL77" s="149"/>
      <c r="JWM77" s="149"/>
      <c r="JWN77" s="149"/>
      <c r="JWO77" s="149"/>
      <c r="JWP77" s="149"/>
      <c r="JWQ77" s="149"/>
      <c r="JWR77" s="149"/>
      <c r="JWS77" s="149"/>
      <c r="JWT77" s="149"/>
      <c r="JWU77" s="149"/>
      <c r="JWV77" s="149"/>
      <c r="JWW77" s="149"/>
      <c r="JWX77" s="149"/>
      <c r="JWY77" s="149"/>
      <c r="JWZ77" s="149"/>
      <c r="JXA77" s="149"/>
      <c r="JXB77" s="149"/>
      <c r="JXC77" s="149"/>
      <c r="JXD77" s="149"/>
      <c r="JXE77" s="149"/>
      <c r="JXF77" s="149"/>
      <c r="JXG77" s="149"/>
      <c r="JXH77" s="149"/>
      <c r="JXI77" s="149"/>
      <c r="JXJ77" s="149"/>
      <c r="JXK77" s="149"/>
      <c r="JXL77" s="149"/>
      <c r="JXM77" s="149"/>
      <c r="JXN77" s="149"/>
      <c r="JXO77" s="149"/>
      <c r="JXP77" s="149"/>
      <c r="JXQ77" s="149"/>
      <c r="JXR77" s="149"/>
      <c r="JXS77" s="149"/>
      <c r="JXT77" s="149"/>
      <c r="JXU77" s="149"/>
      <c r="JXV77" s="149"/>
      <c r="JXW77" s="149"/>
      <c r="JXX77" s="149"/>
      <c r="JXY77" s="149"/>
      <c r="JXZ77" s="149"/>
      <c r="JYA77" s="149"/>
      <c r="JYB77" s="149"/>
      <c r="JYC77" s="149"/>
      <c r="JYD77" s="149"/>
      <c r="JYE77" s="149"/>
      <c r="JYF77" s="149"/>
      <c r="JYG77" s="149"/>
      <c r="JYH77" s="149"/>
      <c r="JYI77" s="149"/>
      <c r="JYJ77" s="149"/>
      <c r="JYK77" s="149"/>
      <c r="JYL77" s="149"/>
      <c r="JYM77" s="149"/>
      <c r="JYN77" s="149"/>
      <c r="JYO77" s="149"/>
      <c r="JYP77" s="149"/>
      <c r="JYQ77" s="149"/>
      <c r="JYR77" s="149"/>
      <c r="JYS77" s="149"/>
      <c r="JYT77" s="149"/>
      <c r="JYU77" s="149"/>
      <c r="JYV77" s="149"/>
      <c r="JYW77" s="149"/>
      <c r="JYX77" s="149"/>
      <c r="JYY77" s="149"/>
      <c r="JYZ77" s="149"/>
      <c r="JZA77" s="149"/>
      <c r="JZB77" s="149"/>
      <c r="JZC77" s="149"/>
      <c r="JZD77" s="149"/>
      <c r="JZE77" s="149"/>
      <c r="JZF77" s="149"/>
      <c r="JZG77" s="149"/>
      <c r="JZH77" s="149"/>
      <c r="JZI77" s="149"/>
      <c r="JZJ77" s="149"/>
      <c r="JZK77" s="149"/>
      <c r="JZL77" s="149"/>
      <c r="JZM77" s="149"/>
      <c r="JZN77" s="149"/>
      <c r="JZO77" s="149"/>
      <c r="JZP77" s="149"/>
      <c r="JZQ77" s="149"/>
      <c r="JZR77" s="149"/>
      <c r="JZS77" s="149"/>
      <c r="JZT77" s="149"/>
      <c r="JZU77" s="149"/>
      <c r="JZV77" s="149"/>
      <c r="JZW77" s="149"/>
      <c r="JZX77" s="149"/>
      <c r="JZY77" s="149"/>
      <c r="JZZ77" s="149"/>
      <c r="KAA77" s="149"/>
      <c r="KAB77" s="149"/>
      <c r="KAC77" s="149"/>
      <c r="KAD77" s="149"/>
      <c r="KAE77" s="149"/>
      <c r="KAF77" s="149"/>
      <c r="KAG77" s="149"/>
      <c r="KAH77" s="149"/>
      <c r="KAI77" s="149"/>
      <c r="KAJ77" s="149"/>
      <c r="KAK77" s="149"/>
      <c r="KAL77" s="149"/>
      <c r="KAM77" s="149"/>
      <c r="KAN77" s="149"/>
      <c r="KAO77" s="149"/>
      <c r="KAP77" s="149"/>
      <c r="KAQ77" s="149"/>
      <c r="KAR77" s="149"/>
      <c r="KAS77" s="149"/>
      <c r="KAT77" s="149"/>
      <c r="KAU77" s="149"/>
      <c r="KAV77" s="149"/>
      <c r="KAW77" s="149"/>
      <c r="KAX77" s="149"/>
      <c r="KAY77" s="149"/>
      <c r="KAZ77" s="149"/>
      <c r="KBA77" s="149"/>
      <c r="KBB77" s="149"/>
      <c r="KBC77" s="149"/>
      <c r="KBD77" s="149"/>
      <c r="KBE77" s="149"/>
      <c r="KBF77" s="149"/>
      <c r="KBG77" s="149"/>
      <c r="KBH77" s="149"/>
      <c r="KBI77" s="149"/>
      <c r="KBJ77" s="149"/>
      <c r="KBK77" s="149"/>
      <c r="KBL77" s="149"/>
      <c r="KBM77" s="149"/>
      <c r="KBN77" s="149"/>
      <c r="KBO77" s="149"/>
      <c r="KBP77" s="149"/>
      <c r="KBQ77" s="149"/>
      <c r="KBR77" s="149"/>
      <c r="KBS77" s="149"/>
      <c r="KBT77" s="149"/>
      <c r="KBU77" s="149"/>
      <c r="KBV77" s="149"/>
      <c r="KBW77" s="149"/>
      <c r="KBX77" s="149"/>
      <c r="KBY77" s="149"/>
      <c r="KBZ77" s="149"/>
      <c r="KCA77" s="149"/>
      <c r="KCB77" s="149"/>
      <c r="KCC77" s="149"/>
      <c r="KCD77" s="149"/>
      <c r="KCE77" s="149"/>
      <c r="KCF77" s="149"/>
      <c r="KCG77" s="149"/>
      <c r="KCH77" s="149"/>
      <c r="KCI77" s="149"/>
      <c r="KCJ77" s="149"/>
      <c r="KCK77" s="149"/>
      <c r="KCL77" s="149"/>
      <c r="KCM77" s="149"/>
      <c r="KCN77" s="149"/>
      <c r="KCO77" s="149"/>
      <c r="KCP77" s="149"/>
      <c r="KCQ77" s="149"/>
      <c r="KCR77" s="149"/>
      <c r="KCS77" s="149"/>
      <c r="KCT77" s="149"/>
      <c r="KCU77" s="149"/>
      <c r="KCV77" s="149"/>
      <c r="KCW77" s="149"/>
      <c r="KCX77" s="149"/>
      <c r="KCY77" s="149"/>
      <c r="KCZ77" s="149"/>
      <c r="KDA77" s="149"/>
      <c r="KDB77" s="149"/>
      <c r="KDC77" s="149"/>
      <c r="KDD77" s="149"/>
      <c r="KDE77" s="149"/>
      <c r="KDF77" s="149"/>
      <c r="KDG77" s="149"/>
      <c r="KDH77" s="149"/>
      <c r="KDI77" s="149"/>
      <c r="KDJ77" s="149"/>
      <c r="KDK77" s="149"/>
      <c r="KDL77" s="149"/>
      <c r="KDM77" s="149"/>
      <c r="KDN77" s="149"/>
      <c r="KDO77" s="149"/>
      <c r="KDP77" s="149"/>
      <c r="KDQ77" s="149"/>
      <c r="KDR77" s="149"/>
      <c r="KDS77" s="149"/>
      <c r="KDT77" s="149"/>
      <c r="KDU77" s="149"/>
      <c r="KDV77" s="149"/>
      <c r="KDW77" s="149"/>
      <c r="KDX77" s="149"/>
      <c r="KDY77" s="149"/>
      <c r="KDZ77" s="149"/>
      <c r="KEA77" s="149"/>
      <c r="KEB77" s="149"/>
      <c r="KEC77" s="149"/>
      <c r="KED77" s="149"/>
      <c r="KEE77" s="149"/>
      <c r="KEF77" s="149"/>
      <c r="KEG77" s="149"/>
      <c r="KEH77" s="149"/>
      <c r="KEI77" s="149"/>
      <c r="KEJ77" s="149"/>
      <c r="KEK77" s="149"/>
      <c r="KEL77" s="149"/>
      <c r="KEM77" s="149"/>
      <c r="KEN77" s="149"/>
      <c r="KEO77" s="149"/>
      <c r="KEP77" s="149"/>
      <c r="KEQ77" s="149"/>
      <c r="KER77" s="149"/>
      <c r="KES77" s="149"/>
      <c r="KET77" s="149"/>
      <c r="KEU77" s="149"/>
      <c r="KEV77" s="149"/>
      <c r="KEW77" s="149"/>
      <c r="KEX77" s="149"/>
      <c r="KEY77" s="149"/>
      <c r="KEZ77" s="149"/>
      <c r="KFA77" s="149"/>
      <c r="KFB77" s="149"/>
      <c r="KFC77" s="149"/>
      <c r="KFD77" s="149"/>
      <c r="KFE77" s="149"/>
      <c r="KFF77" s="149"/>
      <c r="KFG77" s="149"/>
      <c r="KFH77" s="149"/>
      <c r="KFI77" s="149"/>
      <c r="KFJ77" s="149"/>
      <c r="KFK77" s="149"/>
      <c r="KFL77" s="149"/>
      <c r="KFM77" s="149"/>
      <c r="KFN77" s="149"/>
      <c r="KFO77" s="149"/>
      <c r="KFP77" s="149"/>
      <c r="KFQ77" s="149"/>
      <c r="KFR77" s="149"/>
      <c r="KFS77" s="149"/>
      <c r="KFT77" s="149"/>
      <c r="KFU77" s="149"/>
      <c r="KFV77" s="149"/>
      <c r="KFW77" s="149"/>
      <c r="KFX77" s="149"/>
      <c r="KFY77" s="149"/>
      <c r="KFZ77" s="149"/>
      <c r="KGA77" s="149"/>
      <c r="KGB77" s="149"/>
      <c r="KGC77" s="149"/>
      <c r="KGD77" s="149"/>
      <c r="KGE77" s="149"/>
      <c r="KGF77" s="149"/>
      <c r="KGG77" s="149"/>
      <c r="KGH77" s="149"/>
      <c r="KGI77" s="149"/>
      <c r="KGJ77" s="149"/>
      <c r="KGK77" s="149"/>
      <c r="KGL77" s="149"/>
      <c r="KGM77" s="149"/>
      <c r="KGN77" s="149"/>
      <c r="KGO77" s="149"/>
      <c r="KGP77" s="149"/>
      <c r="KGQ77" s="149"/>
      <c r="KGR77" s="149"/>
      <c r="KGS77" s="149"/>
      <c r="KGT77" s="149"/>
      <c r="KGU77" s="149"/>
      <c r="KGV77" s="149"/>
      <c r="KGW77" s="149"/>
      <c r="KGX77" s="149"/>
      <c r="KGY77" s="149"/>
      <c r="KGZ77" s="149"/>
      <c r="KHA77" s="149"/>
      <c r="KHB77" s="149"/>
      <c r="KHC77" s="149"/>
      <c r="KHD77" s="149"/>
      <c r="KHE77" s="149"/>
      <c r="KHF77" s="149"/>
      <c r="KHG77" s="149"/>
      <c r="KHH77" s="149"/>
      <c r="KHI77" s="149"/>
      <c r="KHJ77" s="149"/>
      <c r="KHK77" s="149"/>
      <c r="KHL77" s="149"/>
      <c r="KHM77" s="149"/>
      <c r="KHN77" s="149"/>
      <c r="KHO77" s="149"/>
      <c r="KHP77" s="149"/>
      <c r="KHQ77" s="149"/>
      <c r="KHR77" s="149"/>
      <c r="KHS77" s="149"/>
      <c r="KHT77" s="149"/>
      <c r="KHU77" s="149"/>
      <c r="KHV77" s="149"/>
      <c r="KHW77" s="149"/>
      <c r="KHX77" s="149"/>
      <c r="KHY77" s="149"/>
      <c r="KHZ77" s="149"/>
      <c r="KIA77" s="149"/>
      <c r="KIB77" s="149"/>
      <c r="KIC77" s="149"/>
      <c r="KID77" s="149"/>
      <c r="KIE77" s="149"/>
      <c r="KIF77" s="149"/>
      <c r="KIG77" s="149"/>
      <c r="KIH77" s="149"/>
      <c r="KII77" s="149"/>
      <c r="KIJ77" s="149"/>
      <c r="KIK77" s="149"/>
      <c r="KIL77" s="149"/>
      <c r="KIM77" s="149"/>
      <c r="KIN77" s="149"/>
      <c r="KIO77" s="149"/>
      <c r="KIP77" s="149"/>
      <c r="KIQ77" s="149"/>
      <c r="KIR77" s="149"/>
      <c r="KIS77" s="149"/>
      <c r="KIT77" s="149"/>
      <c r="KIU77" s="149"/>
      <c r="KIV77" s="149"/>
      <c r="KIW77" s="149"/>
      <c r="KIX77" s="149"/>
      <c r="KIY77" s="149"/>
      <c r="KIZ77" s="149"/>
      <c r="KJA77" s="149"/>
      <c r="KJB77" s="149"/>
      <c r="KJC77" s="149"/>
      <c r="KJD77" s="149"/>
      <c r="KJE77" s="149"/>
      <c r="KJF77" s="149"/>
      <c r="KJG77" s="149"/>
      <c r="KJH77" s="149"/>
      <c r="KJI77" s="149"/>
      <c r="KJJ77" s="149"/>
      <c r="KJK77" s="149"/>
      <c r="KJL77" s="149"/>
      <c r="KJM77" s="149"/>
      <c r="KJN77" s="149"/>
      <c r="KJO77" s="149"/>
      <c r="KJP77" s="149"/>
      <c r="KJQ77" s="149"/>
      <c r="KJR77" s="149"/>
      <c r="KJS77" s="149"/>
      <c r="KJT77" s="149"/>
      <c r="KJU77" s="149"/>
      <c r="KJV77" s="149"/>
      <c r="KJW77" s="149"/>
      <c r="KJX77" s="149"/>
      <c r="KJY77" s="149"/>
      <c r="KJZ77" s="149"/>
      <c r="KKA77" s="149"/>
      <c r="KKB77" s="149"/>
      <c r="KKC77" s="149"/>
      <c r="KKD77" s="149"/>
      <c r="KKE77" s="149"/>
      <c r="KKF77" s="149"/>
      <c r="KKG77" s="149"/>
      <c r="KKH77" s="149"/>
      <c r="KKI77" s="149"/>
      <c r="KKJ77" s="149"/>
      <c r="KKK77" s="149"/>
      <c r="KKL77" s="149"/>
      <c r="KKM77" s="149"/>
      <c r="KKN77" s="149"/>
      <c r="KKO77" s="149"/>
      <c r="KKP77" s="149"/>
      <c r="KKQ77" s="149"/>
      <c r="KKR77" s="149"/>
      <c r="KKS77" s="149"/>
      <c r="KKT77" s="149"/>
      <c r="KKU77" s="149"/>
      <c r="KKV77" s="149"/>
      <c r="KKW77" s="149"/>
      <c r="KKX77" s="149"/>
      <c r="KKY77" s="149"/>
      <c r="KKZ77" s="149"/>
      <c r="KLA77" s="149"/>
      <c r="KLB77" s="149"/>
      <c r="KLC77" s="149"/>
      <c r="KLD77" s="149"/>
      <c r="KLE77" s="149"/>
      <c r="KLF77" s="149"/>
      <c r="KLG77" s="149"/>
      <c r="KLH77" s="149"/>
      <c r="KLI77" s="149"/>
      <c r="KLJ77" s="149"/>
      <c r="KLK77" s="149"/>
      <c r="KLL77" s="149"/>
      <c r="KLM77" s="149"/>
      <c r="KLN77" s="149"/>
      <c r="KLO77" s="149"/>
      <c r="KLP77" s="149"/>
      <c r="KLQ77" s="149"/>
      <c r="KLR77" s="149"/>
      <c r="KLS77" s="149"/>
      <c r="KLT77" s="149"/>
      <c r="KLU77" s="149"/>
      <c r="KLV77" s="149"/>
      <c r="KLW77" s="149"/>
      <c r="KLX77" s="149"/>
      <c r="KLY77" s="149"/>
      <c r="KLZ77" s="149"/>
      <c r="KMA77" s="149"/>
      <c r="KMB77" s="149"/>
      <c r="KMC77" s="149"/>
      <c r="KMD77" s="149"/>
      <c r="KME77" s="149"/>
      <c r="KMF77" s="149"/>
      <c r="KMG77" s="149"/>
      <c r="KMH77" s="149"/>
      <c r="KMI77" s="149"/>
      <c r="KMJ77" s="149"/>
      <c r="KMK77" s="149"/>
      <c r="KML77" s="149"/>
      <c r="KMM77" s="149"/>
      <c r="KMN77" s="149"/>
      <c r="KMO77" s="149"/>
      <c r="KMP77" s="149"/>
      <c r="KMQ77" s="149"/>
      <c r="KMR77" s="149"/>
      <c r="KMS77" s="149"/>
      <c r="KMT77" s="149"/>
      <c r="KMU77" s="149"/>
      <c r="KMV77" s="149"/>
      <c r="KMW77" s="149"/>
      <c r="KMX77" s="149"/>
      <c r="KMY77" s="149"/>
      <c r="KMZ77" s="149"/>
      <c r="KNA77" s="149"/>
      <c r="KNB77" s="149"/>
      <c r="KNC77" s="149"/>
      <c r="KND77" s="149"/>
      <c r="KNE77" s="149"/>
      <c r="KNF77" s="149"/>
      <c r="KNG77" s="149"/>
      <c r="KNH77" s="149"/>
      <c r="KNI77" s="149"/>
      <c r="KNJ77" s="149"/>
      <c r="KNK77" s="149"/>
      <c r="KNL77" s="149"/>
      <c r="KNM77" s="149"/>
      <c r="KNN77" s="149"/>
      <c r="KNO77" s="149"/>
      <c r="KNP77" s="149"/>
      <c r="KNQ77" s="149"/>
      <c r="KNR77" s="149"/>
      <c r="KNS77" s="149"/>
      <c r="KNT77" s="149"/>
      <c r="KNU77" s="149"/>
      <c r="KNV77" s="149"/>
      <c r="KNW77" s="149"/>
      <c r="KNX77" s="149"/>
      <c r="KNY77" s="149"/>
      <c r="KNZ77" s="149"/>
      <c r="KOA77" s="149"/>
      <c r="KOB77" s="149"/>
      <c r="KOC77" s="149"/>
      <c r="KOD77" s="149"/>
      <c r="KOE77" s="149"/>
      <c r="KOF77" s="149"/>
      <c r="KOG77" s="149"/>
      <c r="KOH77" s="149"/>
      <c r="KOI77" s="149"/>
      <c r="KOJ77" s="149"/>
      <c r="KOK77" s="149"/>
      <c r="KOL77" s="149"/>
      <c r="KOM77" s="149"/>
      <c r="KON77" s="149"/>
      <c r="KOO77" s="149"/>
      <c r="KOP77" s="149"/>
      <c r="KOQ77" s="149"/>
      <c r="KOR77" s="149"/>
      <c r="KOS77" s="149"/>
      <c r="KOT77" s="149"/>
      <c r="KOU77" s="149"/>
      <c r="KOV77" s="149"/>
      <c r="KOW77" s="149"/>
      <c r="KOX77" s="149"/>
      <c r="KOY77" s="149"/>
      <c r="KOZ77" s="149"/>
      <c r="KPA77" s="149"/>
      <c r="KPB77" s="149"/>
      <c r="KPC77" s="149"/>
      <c r="KPD77" s="149"/>
      <c r="KPE77" s="149"/>
      <c r="KPF77" s="149"/>
      <c r="KPG77" s="149"/>
      <c r="KPH77" s="149"/>
      <c r="KPI77" s="149"/>
      <c r="KPJ77" s="149"/>
      <c r="KPK77" s="149"/>
      <c r="KPL77" s="149"/>
      <c r="KPM77" s="149"/>
      <c r="KPN77" s="149"/>
      <c r="KPO77" s="149"/>
      <c r="KPP77" s="149"/>
      <c r="KPQ77" s="149"/>
      <c r="KPR77" s="149"/>
      <c r="KPS77" s="149"/>
      <c r="KPT77" s="149"/>
      <c r="KPU77" s="149"/>
      <c r="KPV77" s="149"/>
      <c r="KPW77" s="149"/>
      <c r="KPX77" s="149"/>
      <c r="KPY77" s="149"/>
      <c r="KPZ77" s="149"/>
      <c r="KQA77" s="149"/>
      <c r="KQB77" s="149"/>
      <c r="KQC77" s="149"/>
      <c r="KQD77" s="149"/>
      <c r="KQE77" s="149"/>
      <c r="KQF77" s="149"/>
      <c r="KQG77" s="149"/>
      <c r="KQH77" s="149"/>
      <c r="KQI77" s="149"/>
      <c r="KQJ77" s="149"/>
      <c r="KQK77" s="149"/>
      <c r="KQL77" s="149"/>
      <c r="KQM77" s="149"/>
      <c r="KQN77" s="149"/>
      <c r="KQO77" s="149"/>
      <c r="KQP77" s="149"/>
      <c r="KQQ77" s="149"/>
      <c r="KQR77" s="149"/>
      <c r="KQS77" s="149"/>
      <c r="KQT77" s="149"/>
      <c r="KQU77" s="149"/>
      <c r="KQV77" s="149"/>
      <c r="KQW77" s="149"/>
      <c r="KQX77" s="149"/>
      <c r="KQY77" s="149"/>
      <c r="KQZ77" s="149"/>
      <c r="KRA77" s="149"/>
      <c r="KRB77" s="149"/>
      <c r="KRC77" s="149"/>
      <c r="KRD77" s="149"/>
      <c r="KRE77" s="149"/>
      <c r="KRF77" s="149"/>
      <c r="KRG77" s="149"/>
      <c r="KRH77" s="149"/>
      <c r="KRI77" s="149"/>
      <c r="KRJ77" s="149"/>
      <c r="KRK77" s="149"/>
      <c r="KRL77" s="149"/>
      <c r="KRM77" s="149"/>
      <c r="KRN77" s="149"/>
      <c r="KRO77" s="149"/>
      <c r="KRP77" s="149"/>
      <c r="KRQ77" s="149"/>
      <c r="KRR77" s="149"/>
      <c r="KRS77" s="149"/>
      <c r="KRT77" s="149"/>
      <c r="KRU77" s="149"/>
      <c r="KRV77" s="149"/>
      <c r="KRW77" s="149"/>
      <c r="KRX77" s="149"/>
      <c r="KRY77" s="149"/>
      <c r="KRZ77" s="149"/>
      <c r="KSA77" s="149"/>
      <c r="KSB77" s="149"/>
      <c r="KSC77" s="149"/>
      <c r="KSD77" s="149"/>
      <c r="KSE77" s="149"/>
      <c r="KSF77" s="149"/>
      <c r="KSG77" s="149"/>
      <c r="KSH77" s="149"/>
      <c r="KSI77" s="149"/>
      <c r="KSJ77" s="149"/>
      <c r="KSK77" s="149"/>
      <c r="KSL77" s="149"/>
      <c r="KSM77" s="149"/>
      <c r="KSN77" s="149"/>
      <c r="KSO77" s="149"/>
      <c r="KSP77" s="149"/>
      <c r="KSQ77" s="149"/>
      <c r="KSR77" s="149"/>
      <c r="KSS77" s="149"/>
      <c r="KST77" s="149"/>
      <c r="KSU77" s="149"/>
      <c r="KSV77" s="149"/>
      <c r="KSW77" s="149"/>
      <c r="KSX77" s="149"/>
      <c r="KSY77" s="149"/>
      <c r="KSZ77" s="149"/>
      <c r="KTA77" s="149"/>
      <c r="KTB77" s="149"/>
      <c r="KTC77" s="149"/>
      <c r="KTD77" s="149"/>
      <c r="KTE77" s="149"/>
      <c r="KTF77" s="149"/>
      <c r="KTG77" s="149"/>
      <c r="KTH77" s="149"/>
      <c r="KTI77" s="149"/>
      <c r="KTJ77" s="149"/>
      <c r="KTK77" s="149"/>
      <c r="KTL77" s="149"/>
      <c r="KTM77" s="149"/>
      <c r="KTN77" s="149"/>
      <c r="KTO77" s="149"/>
      <c r="KTP77" s="149"/>
      <c r="KTQ77" s="149"/>
      <c r="KTR77" s="149"/>
      <c r="KTS77" s="149"/>
      <c r="KTT77" s="149"/>
      <c r="KTU77" s="149"/>
      <c r="KTV77" s="149"/>
      <c r="KTW77" s="149"/>
      <c r="KTX77" s="149"/>
      <c r="KTY77" s="149"/>
      <c r="KTZ77" s="149"/>
      <c r="KUA77" s="149"/>
      <c r="KUB77" s="149"/>
      <c r="KUC77" s="149"/>
      <c r="KUD77" s="149"/>
      <c r="KUE77" s="149"/>
      <c r="KUF77" s="149"/>
      <c r="KUG77" s="149"/>
      <c r="KUH77" s="149"/>
      <c r="KUI77" s="149"/>
      <c r="KUJ77" s="149"/>
      <c r="KUK77" s="149"/>
      <c r="KUL77" s="149"/>
      <c r="KUM77" s="149"/>
      <c r="KUN77" s="149"/>
      <c r="KUO77" s="149"/>
      <c r="KUP77" s="149"/>
      <c r="KUQ77" s="149"/>
      <c r="KUR77" s="149"/>
      <c r="KUS77" s="149"/>
      <c r="KUT77" s="149"/>
      <c r="KUU77" s="149"/>
      <c r="KUV77" s="149"/>
      <c r="KUW77" s="149"/>
      <c r="KUX77" s="149"/>
      <c r="KUY77" s="149"/>
      <c r="KUZ77" s="149"/>
      <c r="KVA77" s="149"/>
      <c r="KVB77" s="149"/>
      <c r="KVC77" s="149"/>
      <c r="KVD77" s="149"/>
      <c r="KVE77" s="149"/>
      <c r="KVF77" s="149"/>
      <c r="KVG77" s="149"/>
      <c r="KVH77" s="149"/>
      <c r="KVI77" s="149"/>
      <c r="KVJ77" s="149"/>
      <c r="KVK77" s="149"/>
      <c r="KVL77" s="149"/>
      <c r="KVM77" s="149"/>
      <c r="KVN77" s="149"/>
      <c r="KVO77" s="149"/>
      <c r="KVP77" s="149"/>
      <c r="KVQ77" s="149"/>
      <c r="KVR77" s="149"/>
      <c r="KVS77" s="149"/>
      <c r="KVT77" s="149"/>
      <c r="KVU77" s="149"/>
      <c r="KVV77" s="149"/>
      <c r="KVW77" s="149"/>
      <c r="KVX77" s="149"/>
      <c r="KVY77" s="149"/>
      <c r="KVZ77" s="149"/>
      <c r="KWA77" s="149"/>
      <c r="KWB77" s="149"/>
      <c r="KWC77" s="149"/>
      <c r="KWD77" s="149"/>
      <c r="KWE77" s="149"/>
      <c r="KWF77" s="149"/>
      <c r="KWG77" s="149"/>
      <c r="KWH77" s="149"/>
      <c r="KWI77" s="149"/>
      <c r="KWJ77" s="149"/>
      <c r="KWK77" s="149"/>
      <c r="KWL77" s="149"/>
      <c r="KWM77" s="149"/>
      <c r="KWN77" s="149"/>
      <c r="KWO77" s="149"/>
      <c r="KWP77" s="149"/>
      <c r="KWQ77" s="149"/>
      <c r="KWR77" s="149"/>
      <c r="KWS77" s="149"/>
      <c r="KWT77" s="149"/>
      <c r="KWU77" s="149"/>
      <c r="KWV77" s="149"/>
      <c r="KWW77" s="149"/>
      <c r="KWX77" s="149"/>
      <c r="KWY77" s="149"/>
      <c r="KWZ77" s="149"/>
      <c r="KXA77" s="149"/>
      <c r="KXB77" s="149"/>
      <c r="KXC77" s="149"/>
      <c r="KXD77" s="149"/>
      <c r="KXE77" s="149"/>
      <c r="KXF77" s="149"/>
      <c r="KXG77" s="149"/>
      <c r="KXH77" s="149"/>
      <c r="KXI77" s="149"/>
      <c r="KXJ77" s="149"/>
      <c r="KXK77" s="149"/>
      <c r="KXL77" s="149"/>
      <c r="KXM77" s="149"/>
      <c r="KXN77" s="149"/>
      <c r="KXO77" s="149"/>
      <c r="KXP77" s="149"/>
      <c r="KXQ77" s="149"/>
      <c r="KXR77" s="149"/>
      <c r="KXS77" s="149"/>
      <c r="KXT77" s="149"/>
      <c r="KXU77" s="149"/>
      <c r="KXV77" s="149"/>
      <c r="KXW77" s="149"/>
      <c r="KXX77" s="149"/>
      <c r="KXY77" s="149"/>
      <c r="KXZ77" s="149"/>
      <c r="KYA77" s="149"/>
      <c r="KYB77" s="149"/>
      <c r="KYC77" s="149"/>
      <c r="KYD77" s="149"/>
      <c r="KYE77" s="149"/>
      <c r="KYF77" s="149"/>
      <c r="KYG77" s="149"/>
      <c r="KYH77" s="149"/>
      <c r="KYI77" s="149"/>
      <c r="KYJ77" s="149"/>
      <c r="KYK77" s="149"/>
      <c r="KYL77" s="149"/>
      <c r="KYM77" s="149"/>
      <c r="KYN77" s="149"/>
      <c r="KYO77" s="149"/>
      <c r="KYP77" s="149"/>
      <c r="KYQ77" s="149"/>
      <c r="KYR77" s="149"/>
      <c r="KYS77" s="149"/>
      <c r="KYT77" s="149"/>
      <c r="KYU77" s="149"/>
      <c r="KYV77" s="149"/>
      <c r="KYW77" s="149"/>
      <c r="KYX77" s="149"/>
      <c r="KYY77" s="149"/>
      <c r="KYZ77" s="149"/>
      <c r="KZA77" s="149"/>
      <c r="KZB77" s="149"/>
      <c r="KZC77" s="149"/>
      <c r="KZD77" s="149"/>
      <c r="KZE77" s="149"/>
      <c r="KZF77" s="149"/>
      <c r="KZG77" s="149"/>
      <c r="KZH77" s="149"/>
      <c r="KZI77" s="149"/>
      <c r="KZJ77" s="149"/>
      <c r="KZK77" s="149"/>
      <c r="KZL77" s="149"/>
      <c r="KZM77" s="149"/>
      <c r="KZN77" s="149"/>
      <c r="KZO77" s="149"/>
      <c r="KZP77" s="149"/>
      <c r="KZQ77" s="149"/>
      <c r="KZR77" s="149"/>
      <c r="KZS77" s="149"/>
      <c r="KZT77" s="149"/>
      <c r="KZU77" s="149"/>
      <c r="KZV77" s="149"/>
      <c r="KZW77" s="149"/>
      <c r="KZX77" s="149"/>
      <c r="KZY77" s="149"/>
      <c r="KZZ77" s="149"/>
      <c r="LAA77" s="149"/>
      <c r="LAB77" s="149"/>
      <c r="LAC77" s="149"/>
      <c r="LAD77" s="149"/>
      <c r="LAE77" s="149"/>
      <c r="LAF77" s="149"/>
      <c r="LAG77" s="149"/>
      <c r="LAH77" s="149"/>
      <c r="LAI77" s="149"/>
      <c r="LAJ77" s="149"/>
      <c r="LAK77" s="149"/>
      <c r="LAL77" s="149"/>
      <c r="LAM77" s="149"/>
      <c r="LAN77" s="149"/>
      <c r="LAO77" s="149"/>
      <c r="LAP77" s="149"/>
      <c r="LAQ77" s="149"/>
      <c r="LAR77" s="149"/>
      <c r="LAS77" s="149"/>
      <c r="LAT77" s="149"/>
      <c r="LAU77" s="149"/>
      <c r="LAV77" s="149"/>
      <c r="LAW77" s="149"/>
      <c r="LAX77" s="149"/>
      <c r="LAY77" s="149"/>
      <c r="LAZ77" s="149"/>
      <c r="LBA77" s="149"/>
      <c r="LBB77" s="149"/>
      <c r="LBC77" s="149"/>
      <c r="LBD77" s="149"/>
      <c r="LBE77" s="149"/>
      <c r="LBF77" s="149"/>
      <c r="LBG77" s="149"/>
      <c r="LBH77" s="149"/>
      <c r="LBI77" s="149"/>
      <c r="LBJ77" s="149"/>
      <c r="LBK77" s="149"/>
      <c r="LBL77" s="149"/>
      <c r="LBM77" s="149"/>
      <c r="LBN77" s="149"/>
      <c r="LBO77" s="149"/>
      <c r="LBP77" s="149"/>
      <c r="LBQ77" s="149"/>
      <c r="LBR77" s="149"/>
      <c r="LBS77" s="149"/>
      <c r="LBT77" s="149"/>
      <c r="LBU77" s="149"/>
      <c r="LBV77" s="149"/>
      <c r="LBW77" s="149"/>
      <c r="LBX77" s="149"/>
      <c r="LBY77" s="149"/>
      <c r="LBZ77" s="149"/>
      <c r="LCA77" s="149"/>
      <c r="LCB77" s="149"/>
      <c r="LCC77" s="149"/>
      <c r="LCD77" s="149"/>
      <c r="LCE77" s="149"/>
      <c r="LCF77" s="149"/>
      <c r="LCG77" s="149"/>
      <c r="LCH77" s="149"/>
      <c r="LCI77" s="149"/>
      <c r="LCJ77" s="149"/>
      <c r="LCK77" s="149"/>
      <c r="LCL77" s="149"/>
      <c r="LCM77" s="149"/>
      <c r="LCN77" s="149"/>
      <c r="LCO77" s="149"/>
      <c r="LCP77" s="149"/>
      <c r="LCQ77" s="149"/>
      <c r="LCR77" s="149"/>
      <c r="LCS77" s="149"/>
      <c r="LCT77" s="149"/>
      <c r="LCU77" s="149"/>
      <c r="LCV77" s="149"/>
      <c r="LCW77" s="149"/>
      <c r="LCX77" s="149"/>
      <c r="LCY77" s="149"/>
      <c r="LCZ77" s="149"/>
      <c r="LDA77" s="149"/>
      <c r="LDB77" s="149"/>
      <c r="LDC77" s="149"/>
      <c r="LDD77" s="149"/>
      <c r="LDE77" s="149"/>
      <c r="LDF77" s="149"/>
      <c r="LDG77" s="149"/>
      <c r="LDH77" s="149"/>
      <c r="LDI77" s="149"/>
      <c r="LDJ77" s="149"/>
      <c r="LDK77" s="149"/>
      <c r="LDL77" s="149"/>
      <c r="LDM77" s="149"/>
      <c r="LDN77" s="149"/>
      <c r="LDO77" s="149"/>
      <c r="LDP77" s="149"/>
      <c r="LDQ77" s="149"/>
      <c r="LDR77" s="149"/>
      <c r="LDS77" s="149"/>
      <c r="LDT77" s="149"/>
      <c r="LDU77" s="149"/>
      <c r="LDV77" s="149"/>
      <c r="LDW77" s="149"/>
      <c r="LDX77" s="149"/>
      <c r="LDY77" s="149"/>
      <c r="LDZ77" s="149"/>
      <c r="LEA77" s="149"/>
      <c r="LEB77" s="149"/>
      <c r="LEC77" s="149"/>
      <c r="LED77" s="149"/>
      <c r="LEE77" s="149"/>
      <c r="LEF77" s="149"/>
      <c r="LEG77" s="149"/>
      <c r="LEH77" s="149"/>
      <c r="LEI77" s="149"/>
      <c r="LEJ77" s="149"/>
      <c r="LEK77" s="149"/>
      <c r="LEL77" s="149"/>
      <c r="LEM77" s="149"/>
      <c r="LEN77" s="149"/>
      <c r="LEO77" s="149"/>
      <c r="LEP77" s="149"/>
      <c r="LEQ77" s="149"/>
      <c r="LER77" s="149"/>
      <c r="LES77" s="149"/>
      <c r="LET77" s="149"/>
      <c r="LEU77" s="149"/>
      <c r="LEV77" s="149"/>
      <c r="LEW77" s="149"/>
      <c r="LEX77" s="149"/>
      <c r="LEY77" s="149"/>
      <c r="LEZ77" s="149"/>
      <c r="LFA77" s="149"/>
      <c r="LFB77" s="149"/>
      <c r="LFC77" s="149"/>
      <c r="LFD77" s="149"/>
      <c r="LFE77" s="149"/>
      <c r="LFF77" s="149"/>
      <c r="LFG77" s="149"/>
      <c r="LFH77" s="149"/>
      <c r="LFI77" s="149"/>
      <c r="LFJ77" s="149"/>
      <c r="LFK77" s="149"/>
      <c r="LFL77" s="149"/>
      <c r="LFM77" s="149"/>
      <c r="LFN77" s="149"/>
      <c r="LFO77" s="149"/>
      <c r="LFP77" s="149"/>
      <c r="LFQ77" s="149"/>
      <c r="LFR77" s="149"/>
      <c r="LFS77" s="149"/>
      <c r="LFT77" s="149"/>
      <c r="LFU77" s="149"/>
      <c r="LFV77" s="149"/>
      <c r="LFW77" s="149"/>
      <c r="LFX77" s="149"/>
      <c r="LFY77" s="149"/>
      <c r="LFZ77" s="149"/>
      <c r="LGA77" s="149"/>
      <c r="LGB77" s="149"/>
      <c r="LGC77" s="149"/>
      <c r="LGD77" s="149"/>
      <c r="LGE77" s="149"/>
      <c r="LGF77" s="149"/>
      <c r="LGG77" s="149"/>
      <c r="LGH77" s="149"/>
      <c r="LGI77" s="149"/>
      <c r="LGJ77" s="149"/>
      <c r="LGK77" s="149"/>
      <c r="LGL77" s="149"/>
      <c r="LGM77" s="149"/>
      <c r="LGN77" s="149"/>
      <c r="LGO77" s="149"/>
      <c r="LGP77" s="149"/>
      <c r="LGQ77" s="149"/>
      <c r="LGR77" s="149"/>
      <c r="LGS77" s="149"/>
      <c r="LGT77" s="149"/>
      <c r="LGU77" s="149"/>
      <c r="LGV77" s="149"/>
      <c r="LGW77" s="149"/>
      <c r="LGX77" s="149"/>
      <c r="LGY77" s="149"/>
      <c r="LGZ77" s="149"/>
      <c r="LHA77" s="149"/>
      <c r="LHB77" s="149"/>
      <c r="LHC77" s="149"/>
      <c r="LHD77" s="149"/>
      <c r="LHE77" s="149"/>
      <c r="LHF77" s="149"/>
      <c r="LHG77" s="149"/>
      <c r="LHH77" s="149"/>
      <c r="LHI77" s="149"/>
      <c r="LHJ77" s="149"/>
      <c r="LHK77" s="149"/>
      <c r="LHL77" s="149"/>
      <c r="LHM77" s="149"/>
      <c r="LHN77" s="149"/>
      <c r="LHO77" s="149"/>
      <c r="LHP77" s="149"/>
      <c r="LHQ77" s="149"/>
      <c r="LHR77" s="149"/>
      <c r="LHS77" s="149"/>
      <c r="LHT77" s="149"/>
      <c r="LHU77" s="149"/>
      <c r="LHV77" s="149"/>
      <c r="LHW77" s="149"/>
      <c r="LHX77" s="149"/>
      <c r="LHY77" s="149"/>
      <c r="LHZ77" s="149"/>
      <c r="LIA77" s="149"/>
      <c r="LIB77" s="149"/>
      <c r="LIC77" s="149"/>
      <c r="LID77" s="149"/>
      <c r="LIE77" s="149"/>
      <c r="LIF77" s="149"/>
      <c r="LIG77" s="149"/>
      <c r="LIH77" s="149"/>
      <c r="LII77" s="149"/>
      <c r="LIJ77" s="149"/>
      <c r="LIK77" s="149"/>
      <c r="LIL77" s="149"/>
      <c r="LIM77" s="149"/>
      <c r="LIN77" s="149"/>
      <c r="LIO77" s="149"/>
      <c r="LIP77" s="149"/>
      <c r="LIQ77" s="149"/>
      <c r="LIR77" s="149"/>
      <c r="LIS77" s="149"/>
      <c r="LIT77" s="149"/>
      <c r="LIU77" s="149"/>
      <c r="LIV77" s="149"/>
      <c r="LIW77" s="149"/>
      <c r="LIX77" s="149"/>
      <c r="LIY77" s="149"/>
      <c r="LIZ77" s="149"/>
      <c r="LJA77" s="149"/>
      <c r="LJB77" s="149"/>
      <c r="LJC77" s="149"/>
      <c r="LJD77" s="149"/>
      <c r="LJE77" s="149"/>
      <c r="LJF77" s="149"/>
      <c r="LJG77" s="149"/>
      <c r="LJH77" s="149"/>
      <c r="LJI77" s="149"/>
      <c r="LJJ77" s="149"/>
      <c r="LJK77" s="149"/>
      <c r="LJL77" s="149"/>
      <c r="LJM77" s="149"/>
      <c r="LJN77" s="149"/>
      <c r="LJO77" s="149"/>
      <c r="LJP77" s="149"/>
      <c r="LJQ77" s="149"/>
      <c r="LJR77" s="149"/>
      <c r="LJS77" s="149"/>
      <c r="LJT77" s="149"/>
      <c r="LJU77" s="149"/>
      <c r="LJV77" s="149"/>
      <c r="LJW77" s="149"/>
      <c r="LJX77" s="149"/>
      <c r="LJY77" s="149"/>
      <c r="LJZ77" s="149"/>
      <c r="LKA77" s="149"/>
      <c r="LKB77" s="149"/>
      <c r="LKC77" s="149"/>
      <c r="LKD77" s="149"/>
      <c r="LKE77" s="149"/>
      <c r="LKF77" s="149"/>
      <c r="LKG77" s="149"/>
      <c r="LKH77" s="149"/>
      <c r="LKI77" s="149"/>
      <c r="LKJ77" s="149"/>
      <c r="LKK77" s="149"/>
      <c r="LKL77" s="149"/>
      <c r="LKM77" s="149"/>
      <c r="LKN77" s="149"/>
      <c r="LKO77" s="149"/>
      <c r="LKP77" s="149"/>
      <c r="LKQ77" s="149"/>
      <c r="LKR77" s="149"/>
      <c r="LKS77" s="149"/>
      <c r="LKT77" s="149"/>
      <c r="LKU77" s="149"/>
      <c r="LKV77" s="149"/>
      <c r="LKW77" s="149"/>
      <c r="LKX77" s="149"/>
      <c r="LKY77" s="149"/>
      <c r="LKZ77" s="149"/>
      <c r="LLA77" s="149"/>
      <c r="LLB77" s="149"/>
      <c r="LLC77" s="149"/>
      <c r="LLD77" s="149"/>
      <c r="LLE77" s="149"/>
      <c r="LLF77" s="149"/>
      <c r="LLG77" s="149"/>
      <c r="LLH77" s="149"/>
      <c r="LLI77" s="149"/>
      <c r="LLJ77" s="149"/>
      <c r="LLK77" s="149"/>
      <c r="LLL77" s="149"/>
      <c r="LLM77" s="149"/>
      <c r="LLN77" s="149"/>
      <c r="LLO77" s="149"/>
      <c r="LLP77" s="149"/>
      <c r="LLQ77" s="149"/>
      <c r="LLR77" s="149"/>
      <c r="LLS77" s="149"/>
      <c r="LLT77" s="149"/>
      <c r="LLU77" s="149"/>
      <c r="LLV77" s="149"/>
      <c r="LLW77" s="149"/>
      <c r="LLX77" s="149"/>
      <c r="LLY77" s="149"/>
      <c r="LLZ77" s="149"/>
      <c r="LMA77" s="149"/>
      <c r="LMB77" s="149"/>
      <c r="LMC77" s="149"/>
      <c r="LMD77" s="149"/>
      <c r="LME77" s="149"/>
      <c r="LMF77" s="149"/>
      <c r="LMG77" s="149"/>
      <c r="LMH77" s="149"/>
      <c r="LMI77" s="149"/>
      <c r="LMJ77" s="149"/>
      <c r="LMK77" s="149"/>
      <c r="LML77" s="149"/>
      <c r="LMM77" s="149"/>
      <c r="LMN77" s="149"/>
      <c r="LMO77" s="149"/>
      <c r="LMP77" s="149"/>
      <c r="LMQ77" s="149"/>
      <c r="LMR77" s="149"/>
      <c r="LMS77" s="149"/>
      <c r="LMT77" s="149"/>
      <c r="LMU77" s="149"/>
      <c r="LMV77" s="149"/>
      <c r="LMW77" s="149"/>
      <c r="LMX77" s="149"/>
      <c r="LMY77" s="149"/>
      <c r="LMZ77" s="149"/>
      <c r="LNA77" s="149"/>
      <c r="LNB77" s="149"/>
      <c r="LNC77" s="149"/>
      <c r="LND77" s="149"/>
      <c r="LNE77" s="149"/>
      <c r="LNF77" s="149"/>
      <c r="LNG77" s="149"/>
      <c r="LNH77" s="149"/>
      <c r="LNI77" s="149"/>
      <c r="LNJ77" s="149"/>
      <c r="LNK77" s="149"/>
      <c r="LNL77" s="149"/>
      <c r="LNM77" s="149"/>
      <c r="LNN77" s="149"/>
      <c r="LNO77" s="149"/>
      <c r="LNP77" s="149"/>
      <c r="LNQ77" s="149"/>
      <c r="LNR77" s="149"/>
      <c r="LNS77" s="149"/>
      <c r="LNT77" s="149"/>
      <c r="LNU77" s="149"/>
      <c r="LNV77" s="149"/>
      <c r="LNW77" s="149"/>
      <c r="LNX77" s="149"/>
      <c r="LNY77" s="149"/>
      <c r="LNZ77" s="149"/>
      <c r="LOA77" s="149"/>
      <c r="LOB77" s="149"/>
      <c r="LOC77" s="149"/>
      <c r="LOD77" s="149"/>
      <c r="LOE77" s="149"/>
      <c r="LOF77" s="149"/>
      <c r="LOG77" s="149"/>
      <c r="LOH77" s="149"/>
      <c r="LOI77" s="149"/>
      <c r="LOJ77" s="149"/>
      <c r="LOK77" s="149"/>
      <c r="LOL77" s="149"/>
      <c r="LOM77" s="149"/>
      <c r="LON77" s="149"/>
      <c r="LOO77" s="149"/>
      <c r="LOP77" s="149"/>
      <c r="LOQ77" s="149"/>
      <c r="LOR77" s="149"/>
      <c r="LOS77" s="149"/>
      <c r="LOT77" s="149"/>
      <c r="LOU77" s="149"/>
      <c r="LOV77" s="149"/>
      <c r="LOW77" s="149"/>
      <c r="LOX77" s="149"/>
      <c r="LOY77" s="149"/>
      <c r="LOZ77" s="149"/>
      <c r="LPA77" s="149"/>
      <c r="LPB77" s="149"/>
      <c r="LPC77" s="149"/>
      <c r="LPD77" s="149"/>
      <c r="LPE77" s="149"/>
      <c r="LPF77" s="149"/>
      <c r="LPG77" s="149"/>
      <c r="LPH77" s="149"/>
      <c r="LPI77" s="149"/>
      <c r="LPJ77" s="149"/>
      <c r="LPK77" s="149"/>
      <c r="LPL77" s="149"/>
      <c r="LPM77" s="149"/>
      <c r="LPN77" s="149"/>
      <c r="LPO77" s="149"/>
      <c r="LPP77" s="149"/>
      <c r="LPQ77" s="149"/>
      <c r="LPR77" s="149"/>
      <c r="LPS77" s="149"/>
      <c r="LPT77" s="149"/>
      <c r="LPU77" s="149"/>
      <c r="LPV77" s="149"/>
      <c r="LPW77" s="149"/>
      <c r="LPX77" s="149"/>
      <c r="LPY77" s="149"/>
      <c r="LPZ77" s="149"/>
      <c r="LQA77" s="149"/>
      <c r="LQB77" s="149"/>
      <c r="LQC77" s="149"/>
      <c r="LQD77" s="149"/>
      <c r="LQE77" s="149"/>
      <c r="LQF77" s="149"/>
      <c r="LQG77" s="149"/>
      <c r="LQH77" s="149"/>
      <c r="LQI77" s="149"/>
      <c r="LQJ77" s="149"/>
      <c r="LQK77" s="149"/>
      <c r="LQL77" s="149"/>
      <c r="LQM77" s="149"/>
      <c r="LQN77" s="149"/>
      <c r="LQO77" s="149"/>
      <c r="LQP77" s="149"/>
      <c r="LQQ77" s="149"/>
      <c r="LQR77" s="149"/>
      <c r="LQS77" s="149"/>
      <c r="LQT77" s="149"/>
      <c r="LQU77" s="149"/>
      <c r="LQV77" s="149"/>
      <c r="LQW77" s="149"/>
      <c r="LQX77" s="149"/>
      <c r="LQY77" s="149"/>
      <c r="LQZ77" s="149"/>
      <c r="LRA77" s="149"/>
      <c r="LRB77" s="149"/>
      <c r="LRC77" s="149"/>
      <c r="LRD77" s="149"/>
      <c r="LRE77" s="149"/>
      <c r="LRF77" s="149"/>
      <c r="LRG77" s="149"/>
      <c r="LRH77" s="149"/>
      <c r="LRI77" s="149"/>
      <c r="LRJ77" s="149"/>
      <c r="LRK77" s="149"/>
      <c r="LRL77" s="149"/>
      <c r="LRM77" s="149"/>
      <c r="LRN77" s="149"/>
      <c r="LRO77" s="149"/>
      <c r="LRP77" s="149"/>
      <c r="LRQ77" s="149"/>
      <c r="LRR77" s="149"/>
      <c r="LRS77" s="149"/>
      <c r="LRT77" s="149"/>
      <c r="LRU77" s="149"/>
      <c r="LRV77" s="149"/>
      <c r="LRW77" s="149"/>
      <c r="LRX77" s="149"/>
      <c r="LRY77" s="149"/>
      <c r="LRZ77" s="149"/>
      <c r="LSA77" s="149"/>
      <c r="LSB77" s="149"/>
      <c r="LSC77" s="149"/>
      <c r="LSD77" s="149"/>
      <c r="LSE77" s="149"/>
      <c r="LSF77" s="149"/>
      <c r="LSG77" s="149"/>
      <c r="LSH77" s="149"/>
      <c r="LSI77" s="149"/>
      <c r="LSJ77" s="149"/>
      <c r="LSK77" s="149"/>
      <c r="LSL77" s="149"/>
      <c r="LSM77" s="149"/>
      <c r="LSN77" s="149"/>
      <c r="LSO77" s="149"/>
      <c r="LSP77" s="149"/>
      <c r="LSQ77" s="149"/>
      <c r="LSR77" s="149"/>
      <c r="LSS77" s="149"/>
      <c r="LST77" s="149"/>
      <c r="LSU77" s="149"/>
      <c r="LSV77" s="149"/>
      <c r="LSW77" s="149"/>
      <c r="LSX77" s="149"/>
      <c r="LSY77" s="149"/>
      <c r="LSZ77" s="149"/>
      <c r="LTA77" s="149"/>
      <c r="LTB77" s="149"/>
      <c r="LTC77" s="149"/>
      <c r="LTD77" s="149"/>
      <c r="LTE77" s="149"/>
      <c r="LTF77" s="149"/>
      <c r="LTG77" s="149"/>
      <c r="LTH77" s="149"/>
      <c r="LTI77" s="149"/>
      <c r="LTJ77" s="149"/>
      <c r="LTK77" s="149"/>
      <c r="LTL77" s="149"/>
      <c r="LTM77" s="149"/>
      <c r="LTN77" s="149"/>
      <c r="LTO77" s="149"/>
      <c r="LTP77" s="149"/>
      <c r="LTQ77" s="149"/>
      <c r="LTR77" s="149"/>
      <c r="LTS77" s="149"/>
      <c r="LTT77" s="149"/>
      <c r="LTU77" s="149"/>
      <c r="LTV77" s="149"/>
      <c r="LTW77" s="149"/>
      <c r="LTX77" s="149"/>
      <c r="LTY77" s="149"/>
      <c r="LTZ77" s="149"/>
      <c r="LUA77" s="149"/>
      <c r="LUB77" s="149"/>
      <c r="LUC77" s="149"/>
      <c r="LUD77" s="149"/>
      <c r="LUE77" s="149"/>
      <c r="LUF77" s="149"/>
      <c r="LUG77" s="149"/>
      <c r="LUH77" s="149"/>
      <c r="LUI77" s="149"/>
      <c r="LUJ77" s="149"/>
      <c r="LUK77" s="149"/>
      <c r="LUL77" s="149"/>
      <c r="LUM77" s="149"/>
      <c r="LUN77" s="149"/>
      <c r="LUO77" s="149"/>
      <c r="LUP77" s="149"/>
      <c r="LUQ77" s="149"/>
      <c r="LUR77" s="149"/>
      <c r="LUS77" s="149"/>
      <c r="LUT77" s="149"/>
      <c r="LUU77" s="149"/>
      <c r="LUV77" s="149"/>
      <c r="LUW77" s="149"/>
      <c r="LUX77" s="149"/>
      <c r="LUY77" s="149"/>
      <c r="LUZ77" s="149"/>
      <c r="LVA77" s="149"/>
      <c r="LVB77" s="149"/>
      <c r="LVC77" s="149"/>
      <c r="LVD77" s="149"/>
      <c r="LVE77" s="149"/>
      <c r="LVF77" s="149"/>
      <c r="LVG77" s="149"/>
      <c r="LVH77" s="149"/>
      <c r="LVI77" s="149"/>
      <c r="LVJ77" s="149"/>
      <c r="LVK77" s="149"/>
      <c r="LVL77" s="149"/>
      <c r="LVM77" s="149"/>
      <c r="LVN77" s="149"/>
      <c r="LVO77" s="149"/>
      <c r="LVP77" s="149"/>
      <c r="LVQ77" s="149"/>
      <c r="LVR77" s="149"/>
      <c r="LVS77" s="149"/>
      <c r="LVT77" s="149"/>
      <c r="LVU77" s="149"/>
      <c r="LVV77" s="149"/>
      <c r="LVW77" s="149"/>
      <c r="LVX77" s="149"/>
      <c r="LVY77" s="149"/>
      <c r="LVZ77" s="149"/>
      <c r="LWA77" s="149"/>
      <c r="LWB77" s="149"/>
      <c r="LWC77" s="149"/>
      <c r="LWD77" s="149"/>
      <c r="LWE77" s="149"/>
      <c r="LWF77" s="149"/>
      <c r="LWG77" s="149"/>
      <c r="LWH77" s="149"/>
      <c r="LWI77" s="149"/>
      <c r="LWJ77" s="149"/>
      <c r="LWK77" s="149"/>
      <c r="LWL77" s="149"/>
      <c r="LWM77" s="149"/>
      <c r="LWN77" s="149"/>
      <c r="LWO77" s="149"/>
      <c r="LWP77" s="149"/>
      <c r="LWQ77" s="149"/>
      <c r="LWR77" s="149"/>
      <c r="LWS77" s="149"/>
      <c r="LWT77" s="149"/>
      <c r="LWU77" s="149"/>
      <c r="LWV77" s="149"/>
      <c r="LWW77" s="149"/>
      <c r="LWX77" s="149"/>
      <c r="LWY77" s="149"/>
      <c r="LWZ77" s="149"/>
      <c r="LXA77" s="149"/>
      <c r="LXB77" s="149"/>
      <c r="LXC77" s="149"/>
      <c r="LXD77" s="149"/>
      <c r="LXE77" s="149"/>
      <c r="LXF77" s="149"/>
      <c r="LXG77" s="149"/>
      <c r="LXH77" s="149"/>
      <c r="LXI77" s="149"/>
      <c r="LXJ77" s="149"/>
      <c r="LXK77" s="149"/>
      <c r="LXL77" s="149"/>
      <c r="LXM77" s="149"/>
      <c r="LXN77" s="149"/>
      <c r="LXO77" s="149"/>
      <c r="LXP77" s="149"/>
      <c r="LXQ77" s="149"/>
      <c r="LXR77" s="149"/>
      <c r="LXS77" s="149"/>
      <c r="LXT77" s="149"/>
      <c r="LXU77" s="149"/>
      <c r="LXV77" s="149"/>
      <c r="LXW77" s="149"/>
      <c r="LXX77" s="149"/>
      <c r="LXY77" s="149"/>
      <c r="LXZ77" s="149"/>
      <c r="LYA77" s="149"/>
      <c r="LYB77" s="149"/>
      <c r="LYC77" s="149"/>
      <c r="LYD77" s="149"/>
      <c r="LYE77" s="149"/>
      <c r="LYF77" s="149"/>
      <c r="LYG77" s="149"/>
      <c r="LYH77" s="149"/>
      <c r="LYI77" s="149"/>
      <c r="LYJ77" s="149"/>
      <c r="LYK77" s="149"/>
      <c r="LYL77" s="149"/>
      <c r="LYM77" s="149"/>
      <c r="LYN77" s="149"/>
      <c r="LYO77" s="149"/>
      <c r="LYP77" s="149"/>
      <c r="LYQ77" s="149"/>
      <c r="LYR77" s="149"/>
      <c r="LYS77" s="149"/>
      <c r="LYT77" s="149"/>
      <c r="LYU77" s="149"/>
      <c r="LYV77" s="149"/>
      <c r="LYW77" s="149"/>
      <c r="LYX77" s="149"/>
      <c r="LYY77" s="149"/>
      <c r="LYZ77" s="149"/>
      <c r="LZA77" s="149"/>
      <c r="LZB77" s="149"/>
      <c r="LZC77" s="149"/>
      <c r="LZD77" s="149"/>
      <c r="LZE77" s="149"/>
      <c r="LZF77" s="149"/>
      <c r="LZG77" s="149"/>
      <c r="LZH77" s="149"/>
      <c r="LZI77" s="149"/>
      <c r="LZJ77" s="149"/>
      <c r="LZK77" s="149"/>
      <c r="LZL77" s="149"/>
      <c r="LZM77" s="149"/>
      <c r="LZN77" s="149"/>
      <c r="LZO77" s="149"/>
      <c r="LZP77" s="149"/>
      <c r="LZQ77" s="149"/>
      <c r="LZR77" s="149"/>
      <c r="LZS77" s="149"/>
      <c r="LZT77" s="149"/>
      <c r="LZU77" s="149"/>
      <c r="LZV77" s="149"/>
      <c r="LZW77" s="149"/>
      <c r="LZX77" s="149"/>
      <c r="LZY77" s="149"/>
      <c r="LZZ77" s="149"/>
      <c r="MAA77" s="149"/>
      <c r="MAB77" s="149"/>
      <c r="MAC77" s="149"/>
      <c r="MAD77" s="149"/>
      <c r="MAE77" s="149"/>
      <c r="MAF77" s="149"/>
      <c r="MAG77" s="149"/>
      <c r="MAH77" s="149"/>
      <c r="MAI77" s="149"/>
      <c r="MAJ77" s="149"/>
      <c r="MAK77" s="149"/>
      <c r="MAL77" s="149"/>
      <c r="MAM77" s="149"/>
      <c r="MAN77" s="149"/>
      <c r="MAO77" s="149"/>
      <c r="MAP77" s="149"/>
      <c r="MAQ77" s="149"/>
      <c r="MAR77" s="149"/>
      <c r="MAS77" s="149"/>
      <c r="MAT77" s="149"/>
      <c r="MAU77" s="149"/>
      <c r="MAV77" s="149"/>
      <c r="MAW77" s="149"/>
      <c r="MAX77" s="149"/>
      <c r="MAY77" s="149"/>
      <c r="MAZ77" s="149"/>
      <c r="MBA77" s="149"/>
      <c r="MBB77" s="149"/>
      <c r="MBC77" s="149"/>
      <c r="MBD77" s="149"/>
      <c r="MBE77" s="149"/>
      <c r="MBF77" s="149"/>
      <c r="MBG77" s="149"/>
      <c r="MBH77" s="149"/>
      <c r="MBI77" s="149"/>
      <c r="MBJ77" s="149"/>
      <c r="MBK77" s="149"/>
      <c r="MBL77" s="149"/>
      <c r="MBM77" s="149"/>
      <c r="MBN77" s="149"/>
      <c r="MBO77" s="149"/>
      <c r="MBP77" s="149"/>
      <c r="MBQ77" s="149"/>
      <c r="MBR77" s="149"/>
      <c r="MBS77" s="149"/>
      <c r="MBT77" s="149"/>
      <c r="MBU77" s="149"/>
      <c r="MBV77" s="149"/>
      <c r="MBW77" s="149"/>
      <c r="MBX77" s="149"/>
      <c r="MBY77" s="149"/>
      <c r="MBZ77" s="149"/>
      <c r="MCA77" s="149"/>
      <c r="MCB77" s="149"/>
      <c r="MCC77" s="149"/>
      <c r="MCD77" s="149"/>
      <c r="MCE77" s="149"/>
      <c r="MCF77" s="149"/>
      <c r="MCG77" s="149"/>
      <c r="MCH77" s="149"/>
      <c r="MCI77" s="149"/>
      <c r="MCJ77" s="149"/>
      <c r="MCK77" s="149"/>
      <c r="MCL77" s="149"/>
      <c r="MCM77" s="149"/>
      <c r="MCN77" s="149"/>
      <c r="MCO77" s="149"/>
      <c r="MCP77" s="149"/>
      <c r="MCQ77" s="149"/>
      <c r="MCR77" s="149"/>
      <c r="MCS77" s="149"/>
      <c r="MCT77" s="149"/>
      <c r="MCU77" s="149"/>
      <c r="MCV77" s="149"/>
      <c r="MCW77" s="149"/>
      <c r="MCX77" s="149"/>
      <c r="MCY77" s="149"/>
      <c r="MCZ77" s="149"/>
      <c r="MDA77" s="149"/>
      <c r="MDB77" s="149"/>
      <c r="MDC77" s="149"/>
      <c r="MDD77" s="149"/>
      <c r="MDE77" s="149"/>
      <c r="MDF77" s="149"/>
      <c r="MDG77" s="149"/>
      <c r="MDH77" s="149"/>
      <c r="MDI77" s="149"/>
      <c r="MDJ77" s="149"/>
      <c r="MDK77" s="149"/>
      <c r="MDL77" s="149"/>
      <c r="MDM77" s="149"/>
      <c r="MDN77" s="149"/>
      <c r="MDO77" s="149"/>
      <c r="MDP77" s="149"/>
      <c r="MDQ77" s="149"/>
      <c r="MDR77" s="149"/>
      <c r="MDS77" s="149"/>
      <c r="MDT77" s="149"/>
      <c r="MDU77" s="149"/>
      <c r="MDV77" s="149"/>
      <c r="MDW77" s="149"/>
      <c r="MDX77" s="149"/>
      <c r="MDY77" s="149"/>
      <c r="MDZ77" s="149"/>
      <c r="MEA77" s="149"/>
      <c r="MEB77" s="149"/>
      <c r="MEC77" s="149"/>
      <c r="MED77" s="149"/>
      <c r="MEE77" s="149"/>
      <c r="MEF77" s="149"/>
      <c r="MEG77" s="149"/>
      <c r="MEH77" s="149"/>
      <c r="MEI77" s="149"/>
      <c r="MEJ77" s="149"/>
      <c r="MEK77" s="149"/>
      <c r="MEL77" s="149"/>
      <c r="MEM77" s="149"/>
      <c r="MEN77" s="149"/>
      <c r="MEO77" s="149"/>
      <c r="MEP77" s="149"/>
      <c r="MEQ77" s="149"/>
      <c r="MER77" s="149"/>
      <c r="MES77" s="149"/>
      <c r="MET77" s="149"/>
      <c r="MEU77" s="149"/>
      <c r="MEV77" s="149"/>
      <c r="MEW77" s="149"/>
      <c r="MEX77" s="149"/>
      <c r="MEY77" s="149"/>
      <c r="MEZ77" s="149"/>
      <c r="MFA77" s="149"/>
      <c r="MFB77" s="149"/>
      <c r="MFC77" s="149"/>
      <c r="MFD77" s="149"/>
      <c r="MFE77" s="149"/>
      <c r="MFF77" s="149"/>
      <c r="MFG77" s="149"/>
      <c r="MFH77" s="149"/>
      <c r="MFI77" s="149"/>
      <c r="MFJ77" s="149"/>
      <c r="MFK77" s="149"/>
      <c r="MFL77" s="149"/>
      <c r="MFM77" s="149"/>
      <c r="MFN77" s="149"/>
      <c r="MFO77" s="149"/>
      <c r="MFP77" s="149"/>
      <c r="MFQ77" s="149"/>
      <c r="MFR77" s="149"/>
      <c r="MFS77" s="149"/>
      <c r="MFT77" s="149"/>
      <c r="MFU77" s="149"/>
      <c r="MFV77" s="149"/>
      <c r="MFW77" s="149"/>
      <c r="MFX77" s="149"/>
      <c r="MFY77" s="149"/>
      <c r="MFZ77" s="149"/>
      <c r="MGA77" s="149"/>
      <c r="MGB77" s="149"/>
      <c r="MGC77" s="149"/>
      <c r="MGD77" s="149"/>
      <c r="MGE77" s="149"/>
      <c r="MGF77" s="149"/>
      <c r="MGG77" s="149"/>
      <c r="MGH77" s="149"/>
      <c r="MGI77" s="149"/>
      <c r="MGJ77" s="149"/>
      <c r="MGK77" s="149"/>
      <c r="MGL77" s="149"/>
      <c r="MGM77" s="149"/>
      <c r="MGN77" s="149"/>
      <c r="MGO77" s="149"/>
      <c r="MGP77" s="149"/>
      <c r="MGQ77" s="149"/>
      <c r="MGR77" s="149"/>
      <c r="MGS77" s="149"/>
      <c r="MGT77" s="149"/>
      <c r="MGU77" s="149"/>
      <c r="MGV77" s="149"/>
      <c r="MGW77" s="149"/>
      <c r="MGX77" s="149"/>
      <c r="MGY77" s="149"/>
      <c r="MGZ77" s="149"/>
      <c r="MHA77" s="149"/>
      <c r="MHB77" s="149"/>
      <c r="MHC77" s="149"/>
      <c r="MHD77" s="149"/>
      <c r="MHE77" s="149"/>
      <c r="MHF77" s="149"/>
      <c r="MHG77" s="149"/>
      <c r="MHH77" s="149"/>
      <c r="MHI77" s="149"/>
      <c r="MHJ77" s="149"/>
      <c r="MHK77" s="149"/>
      <c r="MHL77" s="149"/>
      <c r="MHM77" s="149"/>
      <c r="MHN77" s="149"/>
      <c r="MHO77" s="149"/>
      <c r="MHP77" s="149"/>
      <c r="MHQ77" s="149"/>
      <c r="MHR77" s="149"/>
      <c r="MHS77" s="149"/>
      <c r="MHT77" s="149"/>
      <c r="MHU77" s="149"/>
      <c r="MHV77" s="149"/>
      <c r="MHW77" s="149"/>
      <c r="MHX77" s="149"/>
      <c r="MHY77" s="149"/>
      <c r="MHZ77" s="149"/>
      <c r="MIA77" s="149"/>
      <c r="MIB77" s="149"/>
      <c r="MIC77" s="149"/>
      <c r="MID77" s="149"/>
      <c r="MIE77" s="149"/>
      <c r="MIF77" s="149"/>
      <c r="MIG77" s="149"/>
      <c r="MIH77" s="149"/>
      <c r="MII77" s="149"/>
      <c r="MIJ77" s="149"/>
      <c r="MIK77" s="149"/>
      <c r="MIL77" s="149"/>
      <c r="MIM77" s="149"/>
      <c r="MIN77" s="149"/>
      <c r="MIO77" s="149"/>
      <c r="MIP77" s="149"/>
      <c r="MIQ77" s="149"/>
      <c r="MIR77" s="149"/>
      <c r="MIS77" s="149"/>
      <c r="MIT77" s="149"/>
      <c r="MIU77" s="149"/>
      <c r="MIV77" s="149"/>
      <c r="MIW77" s="149"/>
      <c r="MIX77" s="149"/>
      <c r="MIY77" s="149"/>
      <c r="MIZ77" s="149"/>
      <c r="MJA77" s="149"/>
      <c r="MJB77" s="149"/>
      <c r="MJC77" s="149"/>
      <c r="MJD77" s="149"/>
      <c r="MJE77" s="149"/>
      <c r="MJF77" s="149"/>
      <c r="MJG77" s="149"/>
      <c r="MJH77" s="149"/>
      <c r="MJI77" s="149"/>
      <c r="MJJ77" s="149"/>
      <c r="MJK77" s="149"/>
      <c r="MJL77" s="149"/>
      <c r="MJM77" s="149"/>
      <c r="MJN77" s="149"/>
      <c r="MJO77" s="149"/>
      <c r="MJP77" s="149"/>
      <c r="MJQ77" s="149"/>
      <c r="MJR77" s="149"/>
      <c r="MJS77" s="149"/>
      <c r="MJT77" s="149"/>
      <c r="MJU77" s="149"/>
      <c r="MJV77" s="149"/>
      <c r="MJW77" s="149"/>
      <c r="MJX77" s="149"/>
      <c r="MJY77" s="149"/>
      <c r="MJZ77" s="149"/>
      <c r="MKA77" s="149"/>
      <c r="MKB77" s="149"/>
      <c r="MKC77" s="149"/>
      <c r="MKD77" s="149"/>
      <c r="MKE77" s="149"/>
      <c r="MKF77" s="149"/>
      <c r="MKG77" s="149"/>
      <c r="MKH77" s="149"/>
      <c r="MKI77" s="149"/>
      <c r="MKJ77" s="149"/>
      <c r="MKK77" s="149"/>
      <c r="MKL77" s="149"/>
      <c r="MKM77" s="149"/>
      <c r="MKN77" s="149"/>
      <c r="MKO77" s="149"/>
      <c r="MKP77" s="149"/>
      <c r="MKQ77" s="149"/>
      <c r="MKR77" s="149"/>
      <c r="MKS77" s="149"/>
      <c r="MKT77" s="149"/>
      <c r="MKU77" s="149"/>
      <c r="MKV77" s="149"/>
      <c r="MKW77" s="149"/>
      <c r="MKX77" s="149"/>
      <c r="MKY77" s="149"/>
      <c r="MKZ77" s="149"/>
      <c r="MLA77" s="149"/>
      <c r="MLB77" s="149"/>
      <c r="MLC77" s="149"/>
      <c r="MLD77" s="149"/>
      <c r="MLE77" s="149"/>
      <c r="MLF77" s="149"/>
      <c r="MLG77" s="149"/>
      <c r="MLH77" s="149"/>
      <c r="MLI77" s="149"/>
      <c r="MLJ77" s="149"/>
      <c r="MLK77" s="149"/>
      <c r="MLL77" s="149"/>
      <c r="MLM77" s="149"/>
      <c r="MLN77" s="149"/>
      <c r="MLO77" s="149"/>
      <c r="MLP77" s="149"/>
      <c r="MLQ77" s="149"/>
      <c r="MLR77" s="149"/>
      <c r="MLS77" s="149"/>
      <c r="MLT77" s="149"/>
      <c r="MLU77" s="149"/>
      <c r="MLV77" s="149"/>
      <c r="MLW77" s="149"/>
      <c r="MLX77" s="149"/>
      <c r="MLY77" s="149"/>
      <c r="MLZ77" s="149"/>
      <c r="MMA77" s="149"/>
      <c r="MMB77" s="149"/>
      <c r="MMC77" s="149"/>
      <c r="MMD77" s="149"/>
      <c r="MME77" s="149"/>
      <c r="MMF77" s="149"/>
      <c r="MMG77" s="149"/>
      <c r="MMH77" s="149"/>
      <c r="MMI77" s="149"/>
      <c r="MMJ77" s="149"/>
      <c r="MMK77" s="149"/>
      <c r="MML77" s="149"/>
      <c r="MMM77" s="149"/>
      <c r="MMN77" s="149"/>
      <c r="MMO77" s="149"/>
      <c r="MMP77" s="149"/>
      <c r="MMQ77" s="149"/>
      <c r="MMR77" s="149"/>
      <c r="MMS77" s="149"/>
      <c r="MMT77" s="149"/>
      <c r="MMU77" s="149"/>
      <c r="MMV77" s="149"/>
      <c r="MMW77" s="149"/>
      <c r="MMX77" s="149"/>
      <c r="MMY77" s="149"/>
      <c r="MMZ77" s="149"/>
      <c r="MNA77" s="149"/>
      <c r="MNB77" s="149"/>
      <c r="MNC77" s="149"/>
      <c r="MND77" s="149"/>
      <c r="MNE77" s="149"/>
      <c r="MNF77" s="149"/>
      <c r="MNG77" s="149"/>
      <c r="MNH77" s="149"/>
      <c r="MNI77" s="149"/>
      <c r="MNJ77" s="149"/>
      <c r="MNK77" s="149"/>
      <c r="MNL77" s="149"/>
      <c r="MNM77" s="149"/>
      <c r="MNN77" s="149"/>
      <c r="MNO77" s="149"/>
      <c r="MNP77" s="149"/>
      <c r="MNQ77" s="149"/>
      <c r="MNR77" s="149"/>
      <c r="MNS77" s="149"/>
      <c r="MNT77" s="149"/>
      <c r="MNU77" s="149"/>
      <c r="MNV77" s="149"/>
      <c r="MNW77" s="149"/>
      <c r="MNX77" s="149"/>
      <c r="MNY77" s="149"/>
      <c r="MNZ77" s="149"/>
      <c r="MOA77" s="149"/>
      <c r="MOB77" s="149"/>
      <c r="MOC77" s="149"/>
      <c r="MOD77" s="149"/>
      <c r="MOE77" s="149"/>
      <c r="MOF77" s="149"/>
      <c r="MOG77" s="149"/>
      <c r="MOH77" s="149"/>
      <c r="MOI77" s="149"/>
      <c r="MOJ77" s="149"/>
      <c r="MOK77" s="149"/>
      <c r="MOL77" s="149"/>
      <c r="MOM77" s="149"/>
      <c r="MON77" s="149"/>
      <c r="MOO77" s="149"/>
      <c r="MOP77" s="149"/>
      <c r="MOQ77" s="149"/>
      <c r="MOR77" s="149"/>
      <c r="MOS77" s="149"/>
      <c r="MOT77" s="149"/>
      <c r="MOU77" s="149"/>
      <c r="MOV77" s="149"/>
      <c r="MOW77" s="149"/>
      <c r="MOX77" s="149"/>
      <c r="MOY77" s="149"/>
      <c r="MOZ77" s="149"/>
      <c r="MPA77" s="149"/>
      <c r="MPB77" s="149"/>
      <c r="MPC77" s="149"/>
      <c r="MPD77" s="149"/>
      <c r="MPE77" s="149"/>
      <c r="MPF77" s="149"/>
      <c r="MPG77" s="149"/>
      <c r="MPH77" s="149"/>
      <c r="MPI77" s="149"/>
      <c r="MPJ77" s="149"/>
      <c r="MPK77" s="149"/>
      <c r="MPL77" s="149"/>
      <c r="MPM77" s="149"/>
      <c r="MPN77" s="149"/>
      <c r="MPO77" s="149"/>
      <c r="MPP77" s="149"/>
      <c r="MPQ77" s="149"/>
      <c r="MPR77" s="149"/>
      <c r="MPS77" s="149"/>
      <c r="MPT77" s="149"/>
      <c r="MPU77" s="149"/>
      <c r="MPV77" s="149"/>
      <c r="MPW77" s="149"/>
      <c r="MPX77" s="149"/>
      <c r="MPY77" s="149"/>
      <c r="MPZ77" s="149"/>
      <c r="MQA77" s="149"/>
      <c r="MQB77" s="149"/>
      <c r="MQC77" s="149"/>
      <c r="MQD77" s="149"/>
      <c r="MQE77" s="149"/>
      <c r="MQF77" s="149"/>
      <c r="MQG77" s="149"/>
      <c r="MQH77" s="149"/>
      <c r="MQI77" s="149"/>
      <c r="MQJ77" s="149"/>
      <c r="MQK77" s="149"/>
      <c r="MQL77" s="149"/>
      <c r="MQM77" s="149"/>
      <c r="MQN77" s="149"/>
      <c r="MQO77" s="149"/>
      <c r="MQP77" s="149"/>
      <c r="MQQ77" s="149"/>
      <c r="MQR77" s="149"/>
      <c r="MQS77" s="149"/>
      <c r="MQT77" s="149"/>
      <c r="MQU77" s="149"/>
      <c r="MQV77" s="149"/>
      <c r="MQW77" s="149"/>
      <c r="MQX77" s="149"/>
      <c r="MQY77" s="149"/>
      <c r="MQZ77" s="149"/>
      <c r="MRA77" s="149"/>
      <c r="MRB77" s="149"/>
      <c r="MRC77" s="149"/>
      <c r="MRD77" s="149"/>
      <c r="MRE77" s="149"/>
      <c r="MRF77" s="149"/>
      <c r="MRG77" s="149"/>
      <c r="MRH77" s="149"/>
      <c r="MRI77" s="149"/>
      <c r="MRJ77" s="149"/>
      <c r="MRK77" s="149"/>
      <c r="MRL77" s="149"/>
      <c r="MRM77" s="149"/>
      <c r="MRN77" s="149"/>
      <c r="MRO77" s="149"/>
      <c r="MRP77" s="149"/>
      <c r="MRQ77" s="149"/>
      <c r="MRR77" s="149"/>
      <c r="MRS77" s="149"/>
      <c r="MRT77" s="149"/>
      <c r="MRU77" s="149"/>
      <c r="MRV77" s="149"/>
      <c r="MRW77" s="149"/>
      <c r="MRX77" s="149"/>
      <c r="MRY77" s="149"/>
      <c r="MRZ77" s="149"/>
      <c r="MSA77" s="149"/>
      <c r="MSB77" s="149"/>
      <c r="MSC77" s="149"/>
      <c r="MSD77" s="149"/>
      <c r="MSE77" s="149"/>
      <c r="MSF77" s="149"/>
      <c r="MSG77" s="149"/>
      <c r="MSH77" s="149"/>
      <c r="MSI77" s="149"/>
      <c r="MSJ77" s="149"/>
      <c r="MSK77" s="149"/>
      <c r="MSL77" s="149"/>
      <c r="MSM77" s="149"/>
      <c r="MSN77" s="149"/>
      <c r="MSO77" s="149"/>
      <c r="MSP77" s="149"/>
      <c r="MSQ77" s="149"/>
      <c r="MSR77" s="149"/>
      <c r="MSS77" s="149"/>
      <c r="MST77" s="149"/>
      <c r="MSU77" s="149"/>
      <c r="MSV77" s="149"/>
      <c r="MSW77" s="149"/>
      <c r="MSX77" s="149"/>
      <c r="MSY77" s="149"/>
      <c r="MSZ77" s="149"/>
      <c r="MTA77" s="149"/>
      <c r="MTB77" s="149"/>
      <c r="MTC77" s="149"/>
      <c r="MTD77" s="149"/>
      <c r="MTE77" s="149"/>
      <c r="MTF77" s="149"/>
      <c r="MTG77" s="149"/>
      <c r="MTH77" s="149"/>
      <c r="MTI77" s="149"/>
      <c r="MTJ77" s="149"/>
      <c r="MTK77" s="149"/>
      <c r="MTL77" s="149"/>
      <c r="MTM77" s="149"/>
      <c r="MTN77" s="149"/>
      <c r="MTO77" s="149"/>
      <c r="MTP77" s="149"/>
      <c r="MTQ77" s="149"/>
      <c r="MTR77" s="149"/>
      <c r="MTS77" s="149"/>
      <c r="MTT77" s="149"/>
      <c r="MTU77" s="149"/>
      <c r="MTV77" s="149"/>
      <c r="MTW77" s="149"/>
      <c r="MTX77" s="149"/>
      <c r="MTY77" s="149"/>
      <c r="MTZ77" s="149"/>
      <c r="MUA77" s="149"/>
      <c r="MUB77" s="149"/>
      <c r="MUC77" s="149"/>
      <c r="MUD77" s="149"/>
      <c r="MUE77" s="149"/>
      <c r="MUF77" s="149"/>
      <c r="MUG77" s="149"/>
      <c r="MUH77" s="149"/>
      <c r="MUI77" s="149"/>
      <c r="MUJ77" s="149"/>
      <c r="MUK77" s="149"/>
      <c r="MUL77" s="149"/>
      <c r="MUM77" s="149"/>
      <c r="MUN77" s="149"/>
      <c r="MUO77" s="149"/>
      <c r="MUP77" s="149"/>
      <c r="MUQ77" s="149"/>
      <c r="MUR77" s="149"/>
      <c r="MUS77" s="149"/>
      <c r="MUT77" s="149"/>
      <c r="MUU77" s="149"/>
      <c r="MUV77" s="149"/>
      <c r="MUW77" s="149"/>
      <c r="MUX77" s="149"/>
      <c r="MUY77" s="149"/>
      <c r="MUZ77" s="149"/>
      <c r="MVA77" s="149"/>
      <c r="MVB77" s="149"/>
      <c r="MVC77" s="149"/>
      <c r="MVD77" s="149"/>
      <c r="MVE77" s="149"/>
      <c r="MVF77" s="149"/>
      <c r="MVG77" s="149"/>
      <c r="MVH77" s="149"/>
      <c r="MVI77" s="149"/>
      <c r="MVJ77" s="149"/>
      <c r="MVK77" s="149"/>
      <c r="MVL77" s="149"/>
      <c r="MVM77" s="149"/>
      <c r="MVN77" s="149"/>
      <c r="MVO77" s="149"/>
      <c r="MVP77" s="149"/>
      <c r="MVQ77" s="149"/>
      <c r="MVR77" s="149"/>
      <c r="MVS77" s="149"/>
      <c r="MVT77" s="149"/>
      <c r="MVU77" s="149"/>
      <c r="MVV77" s="149"/>
      <c r="MVW77" s="149"/>
      <c r="MVX77" s="149"/>
      <c r="MVY77" s="149"/>
      <c r="MVZ77" s="149"/>
      <c r="MWA77" s="149"/>
      <c r="MWB77" s="149"/>
      <c r="MWC77" s="149"/>
      <c r="MWD77" s="149"/>
      <c r="MWE77" s="149"/>
      <c r="MWF77" s="149"/>
      <c r="MWG77" s="149"/>
      <c r="MWH77" s="149"/>
      <c r="MWI77" s="149"/>
      <c r="MWJ77" s="149"/>
      <c r="MWK77" s="149"/>
      <c r="MWL77" s="149"/>
      <c r="MWM77" s="149"/>
      <c r="MWN77" s="149"/>
      <c r="MWO77" s="149"/>
      <c r="MWP77" s="149"/>
      <c r="MWQ77" s="149"/>
      <c r="MWR77" s="149"/>
      <c r="MWS77" s="149"/>
      <c r="MWT77" s="149"/>
      <c r="MWU77" s="149"/>
      <c r="MWV77" s="149"/>
      <c r="MWW77" s="149"/>
      <c r="MWX77" s="149"/>
      <c r="MWY77" s="149"/>
      <c r="MWZ77" s="149"/>
      <c r="MXA77" s="149"/>
      <c r="MXB77" s="149"/>
      <c r="MXC77" s="149"/>
      <c r="MXD77" s="149"/>
      <c r="MXE77" s="149"/>
      <c r="MXF77" s="149"/>
      <c r="MXG77" s="149"/>
      <c r="MXH77" s="149"/>
      <c r="MXI77" s="149"/>
      <c r="MXJ77" s="149"/>
      <c r="MXK77" s="149"/>
      <c r="MXL77" s="149"/>
      <c r="MXM77" s="149"/>
      <c r="MXN77" s="149"/>
      <c r="MXO77" s="149"/>
      <c r="MXP77" s="149"/>
      <c r="MXQ77" s="149"/>
      <c r="MXR77" s="149"/>
      <c r="MXS77" s="149"/>
      <c r="MXT77" s="149"/>
      <c r="MXU77" s="149"/>
      <c r="MXV77" s="149"/>
      <c r="MXW77" s="149"/>
      <c r="MXX77" s="149"/>
      <c r="MXY77" s="149"/>
      <c r="MXZ77" s="149"/>
      <c r="MYA77" s="149"/>
      <c r="MYB77" s="149"/>
      <c r="MYC77" s="149"/>
      <c r="MYD77" s="149"/>
      <c r="MYE77" s="149"/>
      <c r="MYF77" s="149"/>
      <c r="MYG77" s="149"/>
      <c r="MYH77" s="149"/>
      <c r="MYI77" s="149"/>
      <c r="MYJ77" s="149"/>
      <c r="MYK77" s="149"/>
      <c r="MYL77" s="149"/>
      <c r="MYM77" s="149"/>
      <c r="MYN77" s="149"/>
      <c r="MYO77" s="149"/>
      <c r="MYP77" s="149"/>
      <c r="MYQ77" s="149"/>
      <c r="MYR77" s="149"/>
      <c r="MYS77" s="149"/>
      <c r="MYT77" s="149"/>
      <c r="MYU77" s="149"/>
      <c r="MYV77" s="149"/>
      <c r="MYW77" s="149"/>
      <c r="MYX77" s="149"/>
      <c r="MYY77" s="149"/>
      <c r="MYZ77" s="149"/>
      <c r="MZA77" s="149"/>
      <c r="MZB77" s="149"/>
      <c r="MZC77" s="149"/>
      <c r="MZD77" s="149"/>
      <c r="MZE77" s="149"/>
      <c r="MZF77" s="149"/>
      <c r="MZG77" s="149"/>
      <c r="MZH77" s="149"/>
      <c r="MZI77" s="149"/>
      <c r="MZJ77" s="149"/>
      <c r="MZK77" s="149"/>
      <c r="MZL77" s="149"/>
      <c r="MZM77" s="149"/>
      <c r="MZN77" s="149"/>
      <c r="MZO77" s="149"/>
      <c r="MZP77" s="149"/>
      <c r="MZQ77" s="149"/>
      <c r="MZR77" s="149"/>
      <c r="MZS77" s="149"/>
      <c r="MZT77" s="149"/>
      <c r="MZU77" s="149"/>
      <c r="MZV77" s="149"/>
      <c r="MZW77" s="149"/>
      <c r="MZX77" s="149"/>
      <c r="MZY77" s="149"/>
      <c r="MZZ77" s="149"/>
      <c r="NAA77" s="149"/>
      <c r="NAB77" s="149"/>
      <c r="NAC77" s="149"/>
      <c r="NAD77" s="149"/>
      <c r="NAE77" s="149"/>
      <c r="NAF77" s="149"/>
      <c r="NAG77" s="149"/>
      <c r="NAH77" s="149"/>
      <c r="NAI77" s="149"/>
      <c r="NAJ77" s="149"/>
      <c r="NAK77" s="149"/>
      <c r="NAL77" s="149"/>
      <c r="NAM77" s="149"/>
      <c r="NAN77" s="149"/>
      <c r="NAO77" s="149"/>
      <c r="NAP77" s="149"/>
      <c r="NAQ77" s="149"/>
      <c r="NAR77" s="149"/>
      <c r="NAS77" s="149"/>
      <c r="NAT77" s="149"/>
      <c r="NAU77" s="149"/>
      <c r="NAV77" s="149"/>
      <c r="NAW77" s="149"/>
      <c r="NAX77" s="149"/>
      <c r="NAY77" s="149"/>
      <c r="NAZ77" s="149"/>
      <c r="NBA77" s="149"/>
      <c r="NBB77" s="149"/>
      <c r="NBC77" s="149"/>
      <c r="NBD77" s="149"/>
      <c r="NBE77" s="149"/>
      <c r="NBF77" s="149"/>
      <c r="NBG77" s="149"/>
      <c r="NBH77" s="149"/>
      <c r="NBI77" s="149"/>
      <c r="NBJ77" s="149"/>
      <c r="NBK77" s="149"/>
      <c r="NBL77" s="149"/>
      <c r="NBM77" s="149"/>
      <c r="NBN77" s="149"/>
      <c r="NBO77" s="149"/>
      <c r="NBP77" s="149"/>
      <c r="NBQ77" s="149"/>
      <c r="NBR77" s="149"/>
      <c r="NBS77" s="149"/>
      <c r="NBT77" s="149"/>
      <c r="NBU77" s="149"/>
      <c r="NBV77" s="149"/>
      <c r="NBW77" s="149"/>
      <c r="NBX77" s="149"/>
      <c r="NBY77" s="149"/>
      <c r="NBZ77" s="149"/>
      <c r="NCA77" s="149"/>
      <c r="NCB77" s="149"/>
      <c r="NCC77" s="149"/>
      <c r="NCD77" s="149"/>
      <c r="NCE77" s="149"/>
      <c r="NCF77" s="149"/>
      <c r="NCG77" s="149"/>
      <c r="NCH77" s="149"/>
      <c r="NCI77" s="149"/>
      <c r="NCJ77" s="149"/>
      <c r="NCK77" s="149"/>
      <c r="NCL77" s="149"/>
      <c r="NCM77" s="149"/>
      <c r="NCN77" s="149"/>
      <c r="NCO77" s="149"/>
      <c r="NCP77" s="149"/>
      <c r="NCQ77" s="149"/>
      <c r="NCR77" s="149"/>
      <c r="NCS77" s="149"/>
      <c r="NCT77" s="149"/>
      <c r="NCU77" s="149"/>
      <c r="NCV77" s="149"/>
      <c r="NCW77" s="149"/>
      <c r="NCX77" s="149"/>
      <c r="NCY77" s="149"/>
      <c r="NCZ77" s="149"/>
      <c r="NDA77" s="149"/>
      <c r="NDB77" s="149"/>
      <c r="NDC77" s="149"/>
      <c r="NDD77" s="149"/>
      <c r="NDE77" s="149"/>
      <c r="NDF77" s="149"/>
      <c r="NDG77" s="149"/>
      <c r="NDH77" s="149"/>
      <c r="NDI77" s="149"/>
      <c r="NDJ77" s="149"/>
      <c r="NDK77" s="149"/>
      <c r="NDL77" s="149"/>
      <c r="NDM77" s="149"/>
      <c r="NDN77" s="149"/>
      <c r="NDO77" s="149"/>
      <c r="NDP77" s="149"/>
      <c r="NDQ77" s="149"/>
      <c r="NDR77" s="149"/>
      <c r="NDS77" s="149"/>
      <c r="NDT77" s="149"/>
      <c r="NDU77" s="149"/>
      <c r="NDV77" s="149"/>
      <c r="NDW77" s="149"/>
      <c r="NDX77" s="149"/>
      <c r="NDY77" s="149"/>
      <c r="NDZ77" s="149"/>
      <c r="NEA77" s="149"/>
      <c r="NEB77" s="149"/>
      <c r="NEC77" s="149"/>
      <c r="NED77" s="149"/>
      <c r="NEE77" s="149"/>
      <c r="NEF77" s="149"/>
      <c r="NEG77" s="149"/>
      <c r="NEH77" s="149"/>
      <c r="NEI77" s="149"/>
      <c r="NEJ77" s="149"/>
      <c r="NEK77" s="149"/>
      <c r="NEL77" s="149"/>
      <c r="NEM77" s="149"/>
      <c r="NEN77" s="149"/>
      <c r="NEO77" s="149"/>
      <c r="NEP77" s="149"/>
      <c r="NEQ77" s="149"/>
      <c r="NER77" s="149"/>
      <c r="NES77" s="149"/>
      <c r="NET77" s="149"/>
      <c r="NEU77" s="149"/>
      <c r="NEV77" s="149"/>
      <c r="NEW77" s="149"/>
      <c r="NEX77" s="149"/>
      <c r="NEY77" s="149"/>
      <c r="NEZ77" s="149"/>
      <c r="NFA77" s="149"/>
      <c r="NFB77" s="149"/>
      <c r="NFC77" s="149"/>
      <c r="NFD77" s="149"/>
      <c r="NFE77" s="149"/>
      <c r="NFF77" s="149"/>
      <c r="NFG77" s="149"/>
      <c r="NFH77" s="149"/>
      <c r="NFI77" s="149"/>
      <c r="NFJ77" s="149"/>
      <c r="NFK77" s="149"/>
      <c r="NFL77" s="149"/>
      <c r="NFM77" s="149"/>
      <c r="NFN77" s="149"/>
      <c r="NFO77" s="149"/>
      <c r="NFP77" s="149"/>
      <c r="NFQ77" s="149"/>
      <c r="NFR77" s="149"/>
      <c r="NFS77" s="149"/>
      <c r="NFT77" s="149"/>
      <c r="NFU77" s="149"/>
      <c r="NFV77" s="149"/>
      <c r="NFW77" s="149"/>
      <c r="NFX77" s="149"/>
      <c r="NFY77" s="149"/>
      <c r="NFZ77" s="149"/>
      <c r="NGA77" s="149"/>
      <c r="NGB77" s="149"/>
      <c r="NGC77" s="149"/>
      <c r="NGD77" s="149"/>
      <c r="NGE77" s="149"/>
      <c r="NGF77" s="149"/>
      <c r="NGG77" s="149"/>
      <c r="NGH77" s="149"/>
      <c r="NGI77" s="149"/>
      <c r="NGJ77" s="149"/>
      <c r="NGK77" s="149"/>
      <c r="NGL77" s="149"/>
      <c r="NGM77" s="149"/>
      <c r="NGN77" s="149"/>
      <c r="NGO77" s="149"/>
      <c r="NGP77" s="149"/>
      <c r="NGQ77" s="149"/>
      <c r="NGR77" s="149"/>
      <c r="NGS77" s="149"/>
      <c r="NGT77" s="149"/>
      <c r="NGU77" s="149"/>
      <c r="NGV77" s="149"/>
      <c r="NGW77" s="149"/>
      <c r="NGX77" s="149"/>
      <c r="NGY77" s="149"/>
      <c r="NGZ77" s="149"/>
      <c r="NHA77" s="149"/>
      <c r="NHB77" s="149"/>
      <c r="NHC77" s="149"/>
      <c r="NHD77" s="149"/>
      <c r="NHE77" s="149"/>
      <c r="NHF77" s="149"/>
      <c r="NHG77" s="149"/>
      <c r="NHH77" s="149"/>
      <c r="NHI77" s="149"/>
      <c r="NHJ77" s="149"/>
      <c r="NHK77" s="149"/>
      <c r="NHL77" s="149"/>
      <c r="NHM77" s="149"/>
      <c r="NHN77" s="149"/>
      <c r="NHO77" s="149"/>
      <c r="NHP77" s="149"/>
      <c r="NHQ77" s="149"/>
      <c r="NHR77" s="149"/>
      <c r="NHS77" s="149"/>
      <c r="NHT77" s="149"/>
      <c r="NHU77" s="149"/>
      <c r="NHV77" s="149"/>
      <c r="NHW77" s="149"/>
      <c r="NHX77" s="149"/>
      <c r="NHY77" s="149"/>
      <c r="NHZ77" s="149"/>
      <c r="NIA77" s="149"/>
      <c r="NIB77" s="149"/>
      <c r="NIC77" s="149"/>
      <c r="NID77" s="149"/>
      <c r="NIE77" s="149"/>
      <c r="NIF77" s="149"/>
      <c r="NIG77" s="149"/>
      <c r="NIH77" s="149"/>
      <c r="NII77" s="149"/>
      <c r="NIJ77" s="149"/>
      <c r="NIK77" s="149"/>
      <c r="NIL77" s="149"/>
      <c r="NIM77" s="149"/>
      <c r="NIN77" s="149"/>
      <c r="NIO77" s="149"/>
      <c r="NIP77" s="149"/>
      <c r="NIQ77" s="149"/>
      <c r="NIR77" s="149"/>
      <c r="NIS77" s="149"/>
      <c r="NIT77" s="149"/>
      <c r="NIU77" s="149"/>
      <c r="NIV77" s="149"/>
      <c r="NIW77" s="149"/>
      <c r="NIX77" s="149"/>
      <c r="NIY77" s="149"/>
      <c r="NIZ77" s="149"/>
      <c r="NJA77" s="149"/>
      <c r="NJB77" s="149"/>
      <c r="NJC77" s="149"/>
      <c r="NJD77" s="149"/>
      <c r="NJE77" s="149"/>
      <c r="NJF77" s="149"/>
      <c r="NJG77" s="149"/>
      <c r="NJH77" s="149"/>
      <c r="NJI77" s="149"/>
      <c r="NJJ77" s="149"/>
      <c r="NJK77" s="149"/>
      <c r="NJL77" s="149"/>
      <c r="NJM77" s="149"/>
      <c r="NJN77" s="149"/>
      <c r="NJO77" s="149"/>
      <c r="NJP77" s="149"/>
      <c r="NJQ77" s="149"/>
      <c r="NJR77" s="149"/>
      <c r="NJS77" s="149"/>
      <c r="NJT77" s="149"/>
      <c r="NJU77" s="149"/>
      <c r="NJV77" s="149"/>
      <c r="NJW77" s="149"/>
      <c r="NJX77" s="149"/>
      <c r="NJY77" s="149"/>
      <c r="NJZ77" s="149"/>
      <c r="NKA77" s="149"/>
      <c r="NKB77" s="149"/>
      <c r="NKC77" s="149"/>
      <c r="NKD77" s="149"/>
      <c r="NKE77" s="149"/>
      <c r="NKF77" s="149"/>
      <c r="NKG77" s="149"/>
      <c r="NKH77" s="149"/>
      <c r="NKI77" s="149"/>
      <c r="NKJ77" s="149"/>
      <c r="NKK77" s="149"/>
      <c r="NKL77" s="149"/>
      <c r="NKM77" s="149"/>
      <c r="NKN77" s="149"/>
      <c r="NKO77" s="149"/>
      <c r="NKP77" s="149"/>
      <c r="NKQ77" s="149"/>
      <c r="NKR77" s="149"/>
      <c r="NKS77" s="149"/>
      <c r="NKT77" s="149"/>
      <c r="NKU77" s="149"/>
      <c r="NKV77" s="149"/>
      <c r="NKW77" s="149"/>
      <c r="NKX77" s="149"/>
      <c r="NKY77" s="149"/>
      <c r="NKZ77" s="149"/>
      <c r="NLA77" s="149"/>
      <c r="NLB77" s="149"/>
      <c r="NLC77" s="149"/>
      <c r="NLD77" s="149"/>
      <c r="NLE77" s="149"/>
      <c r="NLF77" s="149"/>
      <c r="NLG77" s="149"/>
      <c r="NLH77" s="149"/>
      <c r="NLI77" s="149"/>
      <c r="NLJ77" s="149"/>
      <c r="NLK77" s="149"/>
      <c r="NLL77" s="149"/>
      <c r="NLM77" s="149"/>
      <c r="NLN77" s="149"/>
      <c r="NLO77" s="149"/>
      <c r="NLP77" s="149"/>
      <c r="NLQ77" s="149"/>
      <c r="NLR77" s="149"/>
      <c r="NLS77" s="149"/>
      <c r="NLT77" s="149"/>
      <c r="NLU77" s="149"/>
      <c r="NLV77" s="149"/>
      <c r="NLW77" s="149"/>
      <c r="NLX77" s="149"/>
      <c r="NLY77" s="149"/>
      <c r="NLZ77" s="149"/>
      <c r="NMA77" s="149"/>
      <c r="NMB77" s="149"/>
      <c r="NMC77" s="149"/>
      <c r="NMD77" s="149"/>
      <c r="NME77" s="149"/>
      <c r="NMF77" s="149"/>
      <c r="NMG77" s="149"/>
      <c r="NMH77" s="149"/>
      <c r="NMI77" s="149"/>
      <c r="NMJ77" s="149"/>
      <c r="NMK77" s="149"/>
      <c r="NML77" s="149"/>
      <c r="NMM77" s="149"/>
      <c r="NMN77" s="149"/>
      <c r="NMO77" s="149"/>
      <c r="NMP77" s="149"/>
      <c r="NMQ77" s="149"/>
      <c r="NMR77" s="149"/>
      <c r="NMS77" s="149"/>
      <c r="NMT77" s="149"/>
      <c r="NMU77" s="149"/>
      <c r="NMV77" s="149"/>
      <c r="NMW77" s="149"/>
      <c r="NMX77" s="149"/>
      <c r="NMY77" s="149"/>
      <c r="NMZ77" s="149"/>
      <c r="NNA77" s="149"/>
      <c r="NNB77" s="149"/>
      <c r="NNC77" s="149"/>
      <c r="NND77" s="149"/>
      <c r="NNE77" s="149"/>
      <c r="NNF77" s="149"/>
      <c r="NNG77" s="149"/>
      <c r="NNH77" s="149"/>
      <c r="NNI77" s="149"/>
      <c r="NNJ77" s="149"/>
      <c r="NNK77" s="149"/>
      <c r="NNL77" s="149"/>
      <c r="NNM77" s="149"/>
      <c r="NNN77" s="149"/>
      <c r="NNO77" s="149"/>
      <c r="NNP77" s="149"/>
      <c r="NNQ77" s="149"/>
      <c r="NNR77" s="149"/>
      <c r="NNS77" s="149"/>
      <c r="NNT77" s="149"/>
      <c r="NNU77" s="149"/>
      <c r="NNV77" s="149"/>
      <c r="NNW77" s="149"/>
      <c r="NNX77" s="149"/>
      <c r="NNY77" s="149"/>
      <c r="NNZ77" s="149"/>
      <c r="NOA77" s="149"/>
      <c r="NOB77" s="149"/>
      <c r="NOC77" s="149"/>
      <c r="NOD77" s="149"/>
      <c r="NOE77" s="149"/>
      <c r="NOF77" s="149"/>
      <c r="NOG77" s="149"/>
      <c r="NOH77" s="149"/>
      <c r="NOI77" s="149"/>
      <c r="NOJ77" s="149"/>
      <c r="NOK77" s="149"/>
      <c r="NOL77" s="149"/>
      <c r="NOM77" s="149"/>
      <c r="NON77" s="149"/>
      <c r="NOO77" s="149"/>
      <c r="NOP77" s="149"/>
      <c r="NOQ77" s="149"/>
      <c r="NOR77" s="149"/>
      <c r="NOS77" s="149"/>
      <c r="NOT77" s="149"/>
      <c r="NOU77" s="149"/>
      <c r="NOV77" s="149"/>
      <c r="NOW77" s="149"/>
      <c r="NOX77" s="149"/>
      <c r="NOY77" s="149"/>
      <c r="NOZ77" s="149"/>
      <c r="NPA77" s="149"/>
      <c r="NPB77" s="149"/>
      <c r="NPC77" s="149"/>
      <c r="NPD77" s="149"/>
      <c r="NPE77" s="149"/>
      <c r="NPF77" s="149"/>
      <c r="NPG77" s="149"/>
      <c r="NPH77" s="149"/>
      <c r="NPI77" s="149"/>
      <c r="NPJ77" s="149"/>
      <c r="NPK77" s="149"/>
      <c r="NPL77" s="149"/>
      <c r="NPM77" s="149"/>
      <c r="NPN77" s="149"/>
      <c r="NPO77" s="149"/>
      <c r="NPP77" s="149"/>
      <c r="NPQ77" s="149"/>
      <c r="NPR77" s="149"/>
      <c r="NPS77" s="149"/>
      <c r="NPT77" s="149"/>
      <c r="NPU77" s="149"/>
      <c r="NPV77" s="149"/>
      <c r="NPW77" s="149"/>
      <c r="NPX77" s="149"/>
      <c r="NPY77" s="149"/>
      <c r="NPZ77" s="149"/>
      <c r="NQA77" s="149"/>
      <c r="NQB77" s="149"/>
      <c r="NQC77" s="149"/>
      <c r="NQD77" s="149"/>
      <c r="NQE77" s="149"/>
      <c r="NQF77" s="149"/>
      <c r="NQG77" s="149"/>
      <c r="NQH77" s="149"/>
      <c r="NQI77" s="149"/>
      <c r="NQJ77" s="149"/>
      <c r="NQK77" s="149"/>
      <c r="NQL77" s="149"/>
      <c r="NQM77" s="149"/>
      <c r="NQN77" s="149"/>
      <c r="NQO77" s="149"/>
      <c r="NQP77" s="149"/>
      <c r="NQQ77" s="149"/>
      <c r="NQR77" s="149"/>
      <c r="NQS77" s="149"/>
      <c r="NQT77" s="149"/>
      <c r="NQU77" s="149"/>
      <c r="NQV77" s="149"/>
      <c r="NQW77" s="149"/>
      <c r="NQX77" s="149"/>
      <c r="NQY77" s="149"/>
      <c r="NQZ77" s="149"/>
      <c r="NRA77" s="149"/>
      <c r="NRB77" s="149"/>
      <c r="NRC77" s="149"/>
      <c r="NRD77" s="149"/>
      <c r="NRE77" s="149"/>
      <c r="NRF77" s="149"/>
      <c r="NRG77" s="149"/>
      <c r="NRH77" s="149"/>
      <c r="NRI77" s="149"/>
      <c r="NRJ77" s="149"/>
      <c r="NRK77" s="149"/>
      <c r="NRL77" s="149"/>
      <c r="NRM77" s="149"/>
      <c r="NRN77" s="149"/>
      <c r="NRO77" s="149"/>
      <c r="NRP77" s="149"/>
      <c r="NRQ77" s="149"/>
      <c r="NRR77" s="149"/>
      <c r="NRS77" s="149"/>
      <c r="NRT77" s="149"/>
      <c r="NRU77" s="149"/>
      <c r="NRV77" s="149"/>
      <c r="NRW77" s="149"/>
      <c r="NRX77" s="149"/>
      <c r="NRY77" s="149"/>
      <c r="NRZ77" s="149"/>
      <c r="NSA77" s="149"/>
      <c r="NSB77" s="149"/>
      <c r="NSC77" s="149"/>
      <c r="NSD77" s="149"/>
      <c r="NSE77" s="149"/>
      <c r="NSF77" s="149"/>
      <c r="NSG77" s="149"/>
      <c r="NSH77" s="149"/>
      <c r="NSI77" s="149"/>
      <c r="NSJ77" s="149"/>
      <c r="NSK77" s="149"/>
      <c r="NSL77" s="149"/>
      <c r="NSM77" s="149"/>
      <c r="NSN77" s="149"/>
      <c r="NSO77" s="149"/>
      <c r="NSP77" s="149"/>
      <c r="NSQ77" s="149"/>
      <c r="NSR77" s="149"/>
      <c r="NSS77" s="149"/>
      <c r="NST77" s="149"/>
      <c r="NSU77" s="149"/>
      <c r="NSV77" s="149"/>
      <c r="NSW77" s="149"/>
      <c r="NSX77" s="149"/>
      <c r="NSY77" s="149"/>
      <c r="NSZ77" s="149"/>
      <c r="NTA77" s="149"/>
      <c r="NTB77" s="149"/>
      <c r="NTC77" s="149"/>
      <c r="NTD77" s="149"/>
      <c r="NTE77" s="149"/>
      <c r="NTF77" s="149"/>
      <c r="NTG77" s="149"/>
      <c r="NTH77" s="149"/>
      <c r="NTI77" s="149"/>
      <c r="NTJ77" s="149"/>
      <c r="NTK77" s="149"/>
      <c r="NTL77" s="149"/>
      <c r="NTM77" s="149"/>
      <c r="NTN77" s="149"/>
      <c r="NTO77" s="149"/>
      <c r="NTP77" s="149"/>
      <c r="NTQ77" s="149"/>
      <c r="NTR77" s="149"/>
      <c r="NTS77" s="149"/>
      <c r="NTT77" s="149"/>
      <c r="NTU77" s="149"/>
      <c r="NTV77" s="149"/>
      <c r="NTW77" s="149"/>
      <c r="NTX77" s="149"/>
      <c r="NTY77" s="149"/>
      <c r="NTZ77" s="149"/>
      <c r="NUA77" s="149"/>
      <c r="NUB77" s="149"/>
      <c r="NUC77" s="149"/>
      <c r="NUD77" s="149"/>
      <c r="NUE77" s="149"/>
      <c r="NUF77" s="149"/>
      <c r="NUG77" s="149"/>
      <c r="NUH77" s="149"/>
      <c r="NUI77" s="149"/>
      <c r="NUJ77" s="149"/>
      <c r="NUK77" s="149"/>
      <c r="NUL77" s="149"/>
      <c r="NUM77" s="149"/>
      <c r="NUN77" s="149"/>
      <c r="NUO77" s="149"/>
      <c r="NUP77" s="149"/>
      <c r="NUQ77" s="149"/>
      <c r="NUR77" s="149"/>
      <c r="NUS77" s="149"/>
      <c r="NUT77" s="149"/>
      <c r="NUU77" s="149"/>
      <c r="NUV77" s="149"/>
      <c r="NUW77" s="149"/>
      <c r="NUX77" s="149"/>
      <c r="NUY77" s="149"/>
      <c r="NUZ77" s="149"/>
      <c r="NVA77" s="149"/>
      <c r="NVB77" s="149"/>
      <c r="NVC77" s="149"/>
      <c r="NVD77" s="149"/>
      <c r="NVE77" s="149"/>
      <c r="NVF77" s="149"/>
      <c r="NVG77" s="149"/>
      <c r="NVH77" s="149"/>
      <c r="NVI77" s="149"/>
      <c r="NVJ77" s="149"/>
      <c r="NVK77" s="149"/>
      <c r="NVL77" s="149"/>
      <c r="NVM77" s="149"/>
      <c r="NVN77" s="149"/>
      <c r="NVO77" s="149"/>
      <c r="NVP77" s="149"/>
      <c r="NVQ77" s="149"/>
      <c r="NVR77" s="149"/>
      <c r="NVS77" s="149"/>
      <c r="NVT77" s="149"/>
      <c r="NVU77" s="149"/>
      <c r="NVV77" s="149"/>
      <c r="NVW77" s="149"/>
      <c r="NVX77" s="149"/>
      <c r="NVY77" s="149"/>
      <c r="NVZ77" s="149"/>
      <c r="NWA77" s="149"/>
      <c r="NWB77" s="149"/>
      <c r="NWC77" s="149"/>
      <c r="NWD77" s="149"/>
      <c r="NWE77" s="149"/>
      <c r="NWF77" s="149"/>
      <c r="NWG77" s="149"/>
      <c r="NWH77" s="149"/>
      <c r="NWI77" s="149"/>
      <c r="NWJ77" s="149"/>
      <c r="NWK77" s="149"/>
      <c r="NWL77" s="149"/>
      <c r="NWM77" s="149"/>
      <c r="NWN77" s="149"/>
      <c r="NWO77" s="149"/>
      <c r="NWP77" s="149"/>
      <c r="NWQ77" s="149"/>
      <c r="NWR77" s="149"/>
      <c r="NWS77" s="149"/>
      <c r="NWT77" s="149"/>
      <c r="NWU77" s="149"/>
      <c r="NWV77" s="149"/>
      <c r="NWW77" s="149"/>
      <c r="NWX77" s="149"/>
      <c r="NWY77" s="149"/>
      <c r="NWZ77" s="149"/>
      <c r="NXA77" s="149"/>
      <c r="NXB77" s="149"/>
      <c r="NXC77" s="149"/>
      <c r="NXD77" s="149"/>
      <c r="NXE77" s="149"/>
      <c r="NXF77" s="149"/>
      <c r="NXG77" s="149"/>
      <c r="NXH77" s="149"/>
      <c r="NXI77" s="149"/>
      <c r="NXJ77" s="149"/>
      <c r="NXK77" s="149"/>
      <c r="NXL77" s="149"/>
      <c r="NXM77" s="149"/>
      <c r="NXN77" s="149"/>
      <c r="NXO77" s="149"/>
      <c r="NXP77" s="149"/>
      <c r="NXQ77" s="149"/>
      <c r="NXR77" s="149"/>
      <c r="NXS77" s="149"/>
      <c r="NXT77" s="149"/>
      <c r="NXU77" s="149"/>
      <c r="NXV77" s="149"/>
      <c r="NXW77" s="149"/>
      <c r="NXX77" s="149"/>
      <c r="NXY77" s="149"/>
      <c r="NXZ77" s="149"/>
      <c r="NYA77" s="149"/>
      <c r="NYB77" s="149"/>
      <c r="NYC77" s="149"/>
      <c r="NYD77" s="149"/>
      <c r="NYE77" s="149"/>
      <c r="NYF77" s="149"/>
      <c r="NYG77" s="149"/>
      <c r="NYH77" s="149"/>
      <c r="NYI77" s="149"/>
      <c r="NYJ77" s="149"/>
      <c r="NYK77" s="149"/>
      <c r="NYL77" s="149"/>
      <c r="NYM77" s="149"/>
      <c r="NYN77" s="149"/>
      <c r="NYO77" s="149"/>
      <c r="NYP77" s="149"/>
      <c r="NYQ77" s="149"/>
      <c r="NYR77" s="149"/>
      <c r="NYS77" s="149"/>
      <c r="NYT77" s="149"/>
      <c r="NYU77" s="149"/>
      <c r="NYV77" s="149"/>
      <c r="NYW77" s="149"/>
      <c r="NYX77" s="149"/>
      <c r="NYY77" s="149"/>
      <c r="NYZ77" s="149"/>
      <c r="NZA77" s="149"/>
      <c r="NZB77" s="149"/>
      <c r="NZC77" s="149"/>
      <c r="NZD77" s="149"/>
      <c r="NZE77" s="149"/>
      <c r="NZF77" s="149"/>
      <c r="NZG77" s="149"/>
      <c r="NZH77" s="149"/>
      <c r="NZI77" s="149"/>
      <c r="NZJ77" s="149"/>
      <c r="NZK77" s="149"/>
      <c r="NZL77" s="149"/>
      <c r="NZM77" s="149"/>
      <c r="NZN77" s="149"/>
      <c r="NZO77" s="149"/>
      <c r="NZP77" s="149"/>
      <c r="NZQ77" s="149"/>
      <c r="NZR77" s="149"/>
      <c r="NZS77" s="149"/>
      <c r="NZT77" s="149"/>
      <c r="NZU77" s="149"/>
      <c r="NZV77" s="149"/>
      <c r="NZW77" s="149"/>
      <c r="NZX77" s="149"/>
      <c r="NZY77" s="149"/>
      <c r="NZZ77" s="149"/>
      <c r="OAA77" s="149"/>
      <c r="OAB77" s="149"/>
      <c r="OAC77" s="149"/>
      <c r="OAD77" s="149"/>
      <c r="OAE77" s="149"/>
      <c r="OAF77" s="149"/>
      <c r="OAG77" s="149"/>
      <c r="OAH77" s="149"/>
      <c r="OAI77" s="149"/>
      <c r="OAJ77" s="149"/>
      <c r="OAK77" s="149"/>
      <c r="OAL77" s="149"/>
      <c r="OAM77" s="149"/>
      <c r="OAN77" s="149"/>
      <c r="OAO77" s="149"/>
      <c r="OAP77" s="149"/>
      <c r="OAQ77" s="149"/>
      <c r="OAR77" s="149"/>
      <c r="OAS77" s="149"/>
      <c r="OAT77" s="149"/>
      <c r="OAU77" s="149"/>
      <c r="OAV77" s="149"/>
      <c r="OAW77" s="149"/>
      <c r="OAX77" s="149"/>
      <c r="OAY77" s="149"/>
      <c r="OAZ77" s="149"/>
      <c r="OBA77" s="149"/>
      <c r="OBB77" s="149"/>
      <c r="OBC77" s="149"/>
      <c r="OBD77" s="149"/>
      <c r="OBE77" s="149"/>
      <c r="OBF77" s="149"/>
      <c r="OBG77" s="149"/>
      <c r="OBH77" s="149"/>
      <c r="OBI77" s="149"/>
      <c r="OBJ77" s="149"/>
      <c r="OBK77" s="149"/>
      <c r="OBL77" s="149"/>
      <c r="OBM77" s="149"/>
      <c r="OBN77" s="149"/>
      <c r="OBO77" s="149"/>
      <c r="OBP77" s="149"/>
      <c r="OBQ77" s="149"/>
      <c r="OBR77" s="149"/>
      <c r="OBS77" s="149"/>
      <c r="OBT77" s="149"/>
      <c r="OBU77" s="149"/>
      <c r="OBV77" s="149"/>
      <c r="OBW77" s="149"/>
      <c r="OBX77" s="149"/>
      <c r="OBY77" s="149"/>
      <c r="OBZ77" s="149"/>
      <c r="OCA77" s="149"/>
      <c r="OCB77" s="149"/>
      <c r="OCC77" s="149"/>
      <c r="OCD77" s="149"/>
      <c r="OCE77" s="149"/>
      <c r="OCF77" s="149"/>
      <c r="OCG77" s="149"/>
      <c r="OCH77" s="149"/>
      <c r="OCI77" s="149"/>
      <c r="OCJ77" s="149"/>
      <c r="OCK77" s="149"/>
      <c r="OCL77" s="149"/>
      <c r="OCM77" s="149"/>
      <c r="OCN77" s="149"/>
      <c r="OCO77" s="149"/>
      <c r="OCP77" s="149"/>
      <c r="OCQ77" s="149"/>
      <c r="OCR77" s="149"/>
      <c r="OCS77" s="149"/>
      <c r="OCT77" s="149"/>
      <c r="OCU77" s="149"/>
      <c r="OCV77" s="149"/>
      <c r="OCW77" s="149"/>
      <c r="OCX77" s="149"/>
      <c r="OCY77" s="149"/>
      <c r="OCZ77" s="149"/>
      <c r="ODA77" s="149"/>
      <c r="ODB77" s="149"/>
      <c r="ODC77" s="149"/>
      <c r="ODD77" s="149"/>
      <c r="ODE77" s="149"/>
      <c r="ODF77" s="149"/>
      <c r="ODG77" s="149"/>
      <c r="ODH77" s="149"/>
      <c r="ODI77" s="149"/>
      <c r="ODJ77" s="149"/>
      <c r="ODK77" s="149"/>
      <c r="ODL77" s="149"/>
      <c r="ODM77" s="149"/>
      <c r="ODN77" s="149"/>
      <c r="ODO77" s="149"/>
      <c r="ODP77" s="149"/>
      <c r="ODQ77" s="149"/>
      <c r="ODR77" s="149"/>
      <c r="ODS77" s="149"/>
      <c r="ODT77" s="149"/>
      <c r="ODU77" s="149"/>
      <c r="ODV77" s="149"/>
      <c r="ODW77" s="149"/>
      <c r="ODX77" s="149"/>
      <c r="ODY77" s="149"/>
      <c r="ODZ77" s="149"/>
      <c r="OEA77" s="149"/>
      <c r="OEB77" s="149"/>
      <c r="OEC77" s="149"/>
      <c r="OED77" s="149"/>
      <c r="OEE77" s="149"/>
      <c r="OEF77" s="149"/>
      <c r="OEG77" s="149"/>
      <c r="OEH77" s="149"/>
      <c r="OEI77" s="149"/>
      <c r="OEJ77" s="149"/>
      <c r="OEK77" s="149"/>
      <c r="OEL77" s="149"/>
      <c r="OEM77" s="149"/>
      <c r="OEN77" s="149"/>
      <c r="OEO77" s="149"/>
      <c r="OEP77" s="149"/>
      <c r="OEQ77" s="149"/>
      <c r="OER77" s="149"/>
      <c r="OES77" s="149"/>
      <c r="OET77" s="149"/>
      <c r="OEU77" s="149"/>
      <c r="OEV77" s="149"/>
      <c r="OEW77" s="149"/>
      <c r="OEX77" s="149"/>
      <c r="OEY77" s="149"/>
      <c r="OEZ77" s="149"/>
      <c r="OFA77" s="149"/>
      <c r="OFB77" s="149"/>
      <c r="OFC77" s="149"/>
      <c r="OFD77" s="149"/>
      <c r="OFE77" s="149"/>
      <c r="OFF77" s="149"/>
      <c r="OFG77" s="149"/>
      <c r="OFH77" s="149"/>
      <c r="OFI77" s="149"/>
      <c r="OFJ77" s="149"/>
      <c r="OFK77" s="149"/>
      <c r="OFL77" s="149"/>
      <c r="OFM77" s="149"/>
      <c r="OFN77" s="149"/>
      <c r="OFO77" s="149"/>
      <c r="OFP77" s="149"/>
      <c r="OFQ77" s="149"/>
      <c r="OFR77" s="149"/>
      <c r="OFS77" s="149"/>
      <c r="OFT77" s="149"/>
      <c r="OFU77" s="149"/>
      <c r="OFV77" s="149"/>
      <c r="OFW77" s="149"/>
      <c r="OFX77" s="149"/>
      <c r="OFY77" s="149"/>
      <c r="OFZ77" s="149"/>
      <c r="OGA77" s="149"/>
      <c r="OGB77" s="149"/>
      <c r="OGC77" s="149"/>
      <c r="OGD77" s="149"/>
      <c r="OGE77" s="149"/>
      <c r="OGF77" s="149"/>
      <c r="OGG77" s="149"/>
      <c r="OGH77" s="149"/>
      <c r="OGI77" s="149"/>
      <c r="OGJ77" s="149"/>
      <c r="OGK77" s="149"/>
      <c r="OGL77" s="149"/>
      <c r="OGM77" s="149"/>
      <c r="OGN77" s="149"/>
      <c r="OGO77" s="149"/>
      <c r="OGP77" s="149"/>
      <c r="OGQ77" s="149"/>
      <c r="OGR77" s="149"/>
      <c r="OGS77" s="149"/>
      <c r="OGT77" s="149"/>
      <c r="OGU77" s="149"/>
      <c r="OGV77" s="149"/>
      <c r="OGW77" s="149"/>
      <c r="OGX77" s="149"/>
      <c r="OGY77" s="149"/>
      <c r="OGZ77" s="149"/>
      <c r="OHA77" s="149"/>
      <c r="OHB77" s="149"/>
      <c r="OHC77" s="149"/>
      <c r="OHD77" s="149"/>
      <c r="OHE77" s="149"/>
      <c r="OHF77" s="149"/>
      <c r="OHG77" s="149"/>
      <c r="OHH77" s="149"/>
      <c r="OHI77" s="149"/>
      <c r="OHJ77" s="149"/>
      <c r="OHK77" s="149"/>
      <c r="OHL77" s="149"/>
      <c r="OHM77" s="149"/>
      <c r="OHN77" s="149"/>
      <c r="OHO77" s="149"/>
      <c r="OHP77" s="149"/>
      <c r="OHQ77" s="149"/>
      <c r="OHR77" s="149"/>
      <c r="OHS77" s="149"/>
      <c r="OHT77" s="149"/>
      <c r="OHU77" s="149"/>
      <c r="OHV77" s="149"/>
      <c r="OHW77" s="149"/>
      <c r="OHX77" s="149"/>
      <c r="OHY77" s="149"/>
      <c r="OHZ77" s="149"/>
      <c r="OIA77" s="149"/>
      <c r="OIB77" s="149"/>
      <c r="OIC77" s="149"/>
      <c r="OID77" s="149"/>
      <c r="OIE77" s="149"/>
      <c r="OIF77" s="149"/>
      <c r="OIG77" s="149"/>
      <c r="OIH77" s="149"/>
      <c r="OII77" s="149"/>
      <c r="OIJ77" s="149"/>
      <c r="OIK77" s="149"/>
      <c r="OIL77" s="149"/>
      <c r="OIM77" s="149"/>
      <c r="OIN77" s="149"/>
      <c r="OIO77" s="149"/>
      <c r="OIP77" s="149"/>
      <c r="OIQ77" s="149"/>
      <c r="OIR77" s="149"/>
      <c r="OIS77" s="149"/>
      <c r="OIT77" s="149"/>
      <c r="OIU77" s="149"/>
      <c r="OIV77" s="149"/>
      <c r="OIW77" s="149"/>
      <c r="OIX77" s="149"/>
      <c r="OIY77" s="149"/>
      <c r="OIZ77" s="149"/>
      <c r="OJA77" s="149"/>
      <c r="OJB77" s="149"/>
      <c r="OJC77" s="149"/>
      <c r="OJD77" s="149"/>
      <c r="OJE77" s="149"/>
      <c r="OJF77" s="149"/>
      <c r="OJG77" s="149"/>
      <c r="OJH77" s="149"/>
      <c r="OJI77" s="149"/>
      <c r="OJJ77" s="149"/>
      <c r="OJK77" s="149"/>
      <c r="OJL77" s="149"/>
      <c r="OJM77" s="149"/>
      <c r="OJN77" s="149"/>
      <c r="OJO77" s="149"/>
      <c r="OJP77" s="149"/>
      <c r="OJQ77" s="149"/>
      <c r="OJR77" s="149"/>
      <c r="OJS77" s="149"/>
      <c r="OJT77" s="149"/>
      <c r="OJU77" s="149"/>
      <c r="OJV77" s="149"/>
      <c r="OJW77" s="149"/>
      <c r="OJX77" s="149"/>
      <c r="OJY77" s="149"/>
      <c r="OJZ77" s="149"/>
      <c r="OKA77" s="149"/>
      <c r="OKB77" s="149"/>
      <c r="OKC77" s="149"/>
      <c r="OKD77" s="149"/>
      <c r="OKE77" s="149"/>
      <c r="OKF77" s="149"/>
      <c r="OKG77" s="149"/>
      <c r="OKH77" s="149"/>
      <c r="OKI77" s="149"/>
      <c r="OKJ77" s="149"/>
      <c r="OKK77" s="149"/>
      <c r="OKL77" s="149"/>
      <c r="OKM77" s="149"/>
      <c r="OKN77" s="149"/>
      <c r="OKO77" s="149"/>
      <c r="OKP77" s="149"/>
      <c r="OKQ77" s="149"/>
      <c r="OKR77" s="149"/>
      <c r="OKS77" s="149"/>
      <c r="OKT77" s="149"/>
      <c r="OKU77" s="149"/>
      <c r="OKV77" s="149"/>
      <c r="OKW77" s="149"/>
      <c r="OKX77" s="149"/>
      <c r="OKY77" s="149"/>
      <c r="OKZ77" s="149"/>
      <c r="OLA77" s="149"/>
      <c r="OLB77" s="149"/>
      <c r="OLC77" s="149"/>
      <c r="OLD77" s="149"/>
      <c r="OLE77" s="149"/>
      <c r="OLF77" s="149"/>
      <c r="OLG77" s="149"/>
      <c r="OLH77" s="149"/>
      <c r="OLI77" s="149"/>
      <c r="OLJ77" s="149"/>
      <c r="OLK77" s="149"/>
      <c r="OLL77" s="149"/>
      <c r="OLM77" s="149"/>
      <c r="OLN77" s="149"/>
      <c r="OLO77" s="149"/>
      <c r="OLP77" s="149"/>
      <c r="OLQ77" s="149"/>
      <c r="OLR77" s="149"/>
      <c r="OLS77" s="149"/>
      <c r="OLT77" s="149"/>
      <c r="OLU77" s="149"/>
      <c r="OLV77" s="149"/>
      <c r="OLW77" s="149"/>
      <c r="OLX77" s="149"/>
      <c r="OLY77" s="149"/>
      <c r="OLZ77" s="149"/>
      <c r="OMA77" s="149"/>
      <c r="OMB77" s="149"/>
      <c r="OMC77" s="149"/>
      <c r="OMD77" s="149"/>
      <c r="OME77" s="149"/>
      <c r="OMF77" s="149"/>
      <c r="OMG77" s="149"/>
      <c r="OMH77" s="149"/>
      <c r="OMI77" s="149"/>
      <c r="OMJ77" s="149"/>
      <c r="OMK77" s="149"/>
      <c r="OML77" s="149"/>
      <c r="OMM77" s="149"/>
      <c r="OMN77" s="149"/>
      <c r="OMO77" s="149"/>
      <c r="OMP77" s="149"/>
      <c r="OMQ77" s="149"/>
      <c r="OMR77" s="149"/>
      <c r="OMS77" s="149"/>
      <c r="OMT77" s="149"/>
      <c r="OMU77" s="149"/>
      <c r="OMV77" s="149"/>
      <c r="OMW77" s="149"/>
      <c r="OMX77" s="149"/>
      <c r="OMY77" s="149"/>
      <c r="OMZ77" s="149"/>
      <c r="ONA77" s="149"/>
      <c r="ONB77" s="149"/>
      <c r="ONC77" s="149"/>
      <c r="OND77" s="149"/>
      <c r="ONE77" s="149"/>
      <c r="ONF77" s="149"/>
      <c r="ONG77" s="149"/>
      <c r="ONH77" s="149"/>
      <c r="ONI77" s="149"/>
      <c r="ONJ77" s="149"/>
      <c r="ONK77" s="149"/>
      <c r="ONL77" s="149"/>
      <c r="ONM77" s="149"/>
      <c r="ONN77" s="149"/>
      <c r="ONO77" s="149"/>
      <c r="ONP77" s="149"/>
      <c r="ONQ77" s="149"/>
      <c r="ONR77" s="149"/>
      <c r="ONS77" s="149"/>
      <c r="ONT77" s="149"/>
      <c r="ONU77" s="149"/>
      <c r="ONV77" s="149"/>
      <c r="ONW77" s="149"/>
      <c r="ONX77" s="149"/>
      <c r="ONY77" s="149"/>
      <c r="ONZ77" s="149"/>
      <c r="OOA77" s="149"/>
      <c r="OOB77" s="149"/>
      <c r="OOC77" s="149"/>
      <c r="OOD77" s="149"/>
      <c r="OOE77" s="149"/>
      <c r="OOF77" s="149"/>
      <c r="OOG77" s="149"/>
      <c r="OOH77" s="149"/>
      <c r="OOI77" s="149"/>
      <c r="OOJ77" s="149"/>
      <c r="OOK77" s="149"/>
      <c r="OOL77" s="149"/>
      <c r="OOM77" s="149"/>
      <c r="OON77" s="149"/>
      <c r="OOO77" s="149"/>
      <c r="OOP77" s="149"/>
      <c r="OOQ77" s="149"/>
      <c r="OOR77" s="149"/>
      <c r="OOS77" s="149"/>
      <c r="OOT77" s="149"/>
      <c r="OOU77" s="149"/>
      <c r="OOV77" s="149"/>
      <c r="OOW77" s="149"/>
      <c r="OOX77" s="149"/>
      <c r="OOY77" s="149"/>
      <c r="OOZ77" s="149"/>
      <c r="OPA77" s="149"/>
      <c r="OPB77" s="149"/>
      <c r="OPC77" s="149"/>
      <c r="OPD77" s="149"/>
      <c r="OPE77" s="149"/>
      <c r="OPF77" s="149"/>
      <c r="OPG77" s="149"/>
      <c r="OPH77" s="149"/>
      <c r="OPI77" s="149"/>
      <c r="OPJ77" s="149"/>
      <c r="OPK77" s="149"/>
      <c r="OPL77" s="149"/>
      <c r="OPM77" s="149"/>
      <c r="OPN77" s="149"/>
      <c r="OPO77" s="149"/>
      <c r="OPP77" s="149"/>
      <c r="OPQ77" s="149"/>
      <c r="OPR77" s="149"/>
      <c r="OPS77" s="149"/>
      <c r="OPT77" s="149"/>
      <c r="OPU77" s="149"/>
      <c r="OPV77" s="149"/>
      <c r="OPW77" s="149"/>
      <c r="OPX77" s="149"/>
      <c r="OPY77" s="149"/>
      <c r="OPZ77" s="149"/>
      <c r="OQA77" s="149"/>
      <c r="OQB77" s="149"/>
      <c r="OQC77" s="149"/>
      <c r="OQD77" s="149"/>
      <c r="OQE77" s="149"/>
      <c r="OQF77" s="149"/>
      <c r="OQG77" s="149"/>
      <c r="OQH77" s="149"/>
      <c r="OQI77" s="149"/>
      <c r="OQJ77" s="149"/>
      <c r="OQK77" s="149"/>
      <c r="OQL77" s="149"/>
      <c r="OQM77" s="149"/>
      <c r="OQN77" s="149"/>
      <c r="OQO77" s="149"/>
      <c r="OQP77" s="149"/>
      <c r="OQQ77" s="149"/>
      <c r="OQR77" s="149"/>
      <c r="OQS77" s="149"/>
      <c r="OQT77" s="149"/>
      <c r="OQU77" s="149"/>
      <c r="OQV77" s="149"/>
      <c r="OQW77" s="149"/>
      <c r="OQX77" s="149"/>
      <c r="OQY77" s="149"/>
      <c r="OQZ77" s="149"/>
      <c r="ORA77" s="149"/>
      <c r="ORB77" s="149"/>
      <c r="ORC77" s="149"/>
      <c r="ORD77" s="149"/>
      <c r="ORE77" s="149"/>
      <c r="ORF77" s="149"/>
      <c r="ORG77" s="149"/>
      <c r="ORH77" s="149"/>
      <c r="ORI77" s="149"/>
      <c r="ORJ77" s="149"/>
      <c r="ORK77" s="149"/>
      <c r="ORL77" s="149"/>
      <c r="ORM77" s="149"/>
      <c r="ORN77" s="149"/>
      <c r="ORO77" s="149"/>
      <c r="ORP77" s="149"/>
      <c r="ORQ77" s="149"/>
      <c r="ORR77" s="149"/>
      <c r="ORS77" s="149"/>
      <c r="ORT77" s="149"/>
      <c r="ORU77" s="149"/>
      <c r="ORV77" s="149"/>
      <c r="ORW77" s="149"/>
      <c r="ORX77" s="149"/>
      <c r="ORY77" s="149"/>
      <c r="ORZ77" s="149"/>
      <c r="OSA77" s="149"/>
      <c r="OSB77" s="149"/>
      <c r="OSC77" s="149"/>
      <c r="OSD77" s="149"/>
      <c r="OSE77" s="149"/>
      <c r="OSF77" s="149"/>
      <c r="OSG77" s="149"/>
      <c r="OSH77" s="149"/>
      <c r="OSI77" s="149"/>
      <c r="OSJ77" s="149"/>
      <c r="OSK77" s="149"/>
      <c r="OSL77" s="149"/>
      <c r="OSM77" s="149"/>
      <c r="OSN77" s="149"/>
      <c r="OSO77" s="149"/>
      <c r="OSP77" s="149"/>
      <c r="OSQ77" s="149"/>
      <c r="OSR77" s="149"/>
      <c r="OSS77" s="149"/>
      <c r="OST77" s="149"/>
      <c r="OSU77" s="149"/>
      <c r="OSV77" s="149"/>
      <c r="OSW77" s="149"/>
      <c r="OSX77" s="149"/>
      <c r="OSY77" s="149"/>
      <c r="OSZ77" s="149"/>
      <c r="OTA77" s="149"/>
      <c r="OTB77" s="149"/>
      <c r="OTC77" s="149"/>
      <c r="OTD77" s="149"/>
      <c r="OTE77" s="149"/>
      <c r="OTF77" s="149"/>
      <c r="OTG77" s="149"/>
      <c r="OTH77" s="149"/>
      <c r="OTI77" s="149"/>
      <c r="OTJ77" s="149"/>
      <c r="OTK77" s="149"/>
      <c r="OTL77" s="149"/>
      <c r="OTM77" s="149"/>
      <c r="OTN77" s="149"/>
      <c r="OTO77" s="149"/>
      <c r="OTP77" s="149"/>
      <c r="OTQ77" s="149"/>
      <c r="OTR77" s="149"/>
      <c r="OTS77" s="149"/>
      <c r="OTT77" s="149"/>
      <c r="OTU77" s="149"/>
      <c r="OTV77" s="149"/>
      <c r="OTW77" s="149"/>
      <c r="OTX77" s="149"/>
      <c r="OTY77" s="149"/>
      <c r="OTZ77" s="149"/>
      <c r="OUA77" s="149"/>
      <c r="OUB77" s="149"/>
      <c r="OUC77" s="149"/>
      <c r="OUD77" s="149"/>
      <c r="OUE77" s="149"/>
      <c r="OUF77" s="149"/>
      <c r="OUG77" s="149"/>
      <c r="OUH77" s="149"/>
      <c r="OUI77" s="149"/>
      <c r="OUJ77" s="149"/>
      <c r="OUK77" s="149"/>
      <c r="OUL77" s="149"/>
      <c r="OUM77" s="149"/>
      <c r="OUN77" s="149"/>
      <c r="OUO77" s="149"/>
      <c r="OUP77" s="149"/>
      <c r="OUQ77" s="149"/>
      <c r="OUR77" s="149"/>
      <c r="OUS77" s="149"/>
      <c r="OUT77" s="149"/>
      <c r="OUU77" s="149"/>
      <c r="OUV77" s="149"/>
      <c r="OUW77" s="149"/>
      <c r="OUX77" s="149"/>
      <c r="OUY77" s="149"/>
      <c r="OUZ77" s="149"/>
      <c r="OVA77" s="149"/>
      <c r="OVB77" s="149"/>
      <c r="OVC77" s="149"/>
      <c r="OVD77" s="149"/>
      <c r="OVE77" s="149"/>
      <c r="OVF77" s="149"/>
      <c r="OVG77" s="149"/>
      <c r="OVH77" s="149"/>
      <c r="OVI77" s="149"/>
      <c r="OVJ77" s="149"/>
      <c r="OVK77" s="149"/>
      <c r="OVL77" s="149"/>
      <c r="OVM77" s="149"/>
      <c r="OVN77" s="149"/>
      <c r="OVO77" s="149"/>
      <c r="OVP77" s="149"/>
      <c r="OVQ77" s="149"/>
      <c r="OVR77" s="149"/>
      <c r="OVS77" s="149"/>
      <c r="OVT77" s="149"/>
      <c r="OVU77" s="149"/>
      <c r="OVV77" s="149"/>
      <c r="OVW77" s="149"/>
      <c r="OVX77" s="149"/>
      <c r="OVY77" s="149"/>
      <c r="OVZ77" s="149"/>
      <c r="OWA77" s="149"/>
      <c r="OWB77" s="149"/>
      <c r="OWC77" s="149"/>
      <c r="OWD77" s="149"/>
      <c r="OWE77" s="149"/>
      <c r="OWF77" s="149"/>
      <c r="OWG77" s="149"/>
      <c r="OWH77" s="149"/>
      <c r="OWI77" s="149"/>
      <c r="OWJ77" s="149"/>
      <c r="OWK77" s="149"/>
      <c r="OWL77" s="149"/>
      <c r="OWM77" s="149"/>
      <c r="OWN77" s="149"/>
      <c r="OWO77" s="149"/>
      <c r="OWP77" s="149"/>
      <c r="OWQ77" s="149"/>
      <c r="OWR77" s="149"/>
      <c r="OWS77" s="149"/>
      <c r="OWT77" s="149"/>
      <c r="OWU77" s="149"/>
      <c r="OWV77" s="149"/>
      <c r="OWW77" s="149"/>
      <c r="OWX77" s="149"/>
      <c r="OWY77" s="149"/>
      <c r="OWZ77" s="149"/>
      <c r="OXA77" s="149"/>
      <c r="OXB77" s="149"/>
      <c r="OXC77" s="149"/>
      <c r="OXD77" s="149"/>
      <c r="OXE77" s="149"/>
      <c r="OXF77" s="149"/>
      <c r="OXG77" s="149"/>
      <c r="OXH77" s="149"/>
      <c r="OXI77" s="149"/>
      <c r="OXJ77" s="149"/>
      <c r="OXK77" s="149"/>
      <c r="OXL77" s="149"/>
      <c r="OXM77" s="149"/>
      <c r="OXN77" s="149"/>
      <c r="OXO77" s="149"/>
      <c r="OXP77" s="149"/>
      <c r="OXQ77" s="149"/>
      <c r="OXR77" s="149"/>
      <c r="OXS77" s="149"/>
      <c r="OXT77" s="149"/>
      <c r="OXU77" s="149"/>
      <c r="OXV77" s="149"/>
      <c r="OXW77" s="149"/>
      <c r="OXX77" s="149"/>
      <c r="OXY77" s="149"/>
      <c r="OXZ77" s="149"/>
      <c r="OYA77" s="149"/>
      <c r="OYB77" s="149"/>
      <c r="OYC77" s="149"/>
      <c r="OYD77" s="149"/>
      <c r="OYE77" s="149"/>
      <c r="OYF77" s="149"/>
      <c r="OYG77" s="149"/>
      <c r="OYH77" s="149"/>
      <c r="OYI77" s="149"/>
      <c r="OYJ77" s="149"/>
      <c r="OYK77" s="149"/>
      <c r="OYL77" s="149"/>
      <c r="OYM77" s="149"/>
      <c r="OYN77" s="149"/>
      <c r="OYO77" s="149"/>
      <c r="OYP77" s="149"/>
      <c r="OYQ77" s="149"/>
      <c r="OYR77" s="149"/>
      <c r="OYS77" s="149"/>
      <c r="OYT77" s="149"/>
      <c r="OYU77" s="149"/>
      <c r="OYV77" s="149"/>
      <c r="OYW77" s="149"/>
      <c r="OYX77" s="149"/>
      <c r="OYY77" s="149"/>
      <c r="OYZ77" s="149"/>
      <c r="OZA77" s="149"/>
      <c r="OZB77" s="149"/>
      <c r="OZC77" s="149"/>
      <c r="OZD77" s="149"/>
      <c r="OZE77" s="149"/>
      <c r="OZF77" s="149"/>
      <c r="OZG77" s="149"/>
      <c r="OZH77" s="149"/>
      <c r="OZI77" s="149"/>
      <c r="OZJ77" s="149"/>
      <c r="OZK77" s="149"/>
      <c r="OZL77" s="149"/>
      <c r="OZM77" s="149"/>
      <c r="OZN77" s="149"/>
      <c r="OZO77" s="149"/>
      <c r="OZP77" s="149"/>
      <c r="OZQ77" s="149"/>
      <c r="OZR77" s="149"/>
      <c r="OZS77" s="149"/>
      <c r="OZT77" s="149"/>
      <c r="OZU77" s="149"/>
      <c r="OZV77" s="149"/>
      <c r="OZW77" s="149"/>
      <c r="OZX77" s="149"/>
      <c r="OZY77" s="149"/>
      <c r="OZZ77" s="149"/>
      <c r="PAA77" s="149"/>
      <c r="PAB77" s="149"/>
      <c r="PAC77" s="149"/>
      <c r="PAD77" s="149"/>
      <c r="PAE77" s="149"/>
      <c r="PAF77" s="149"/>
      <c r="PAG77" s="149"/>
      <c r="PAH77" s="149"/>
      <c r="PAI77" s="149"/>
      <c r="PAJ77" s="149"/>
      <c r="PAK77" s="149"/>
      <c r="PAL77" s="149"/>
      <c r="PAM77" s="149"/>
      <c r="PAN77" s="149"/>
      <c r="PAO77" s="149"/>
      <c r="PAP77" s="149"/>
      <c r="PAQ77" s="149"/>
      <c r="PAR77" s="149"/>
      <c r="PAS77" s="149"/>
      <c r="PAT77" s="149"/>
      <c r="PAU77" s="149"/>
      <c r="PAV77" s="149"/>
      <c r="PAW77" s="149"/>
      <c r="PAX77" s="149"/>
      <c r="PAY77" s="149"/>
      <c r="PAZ77" s="149"/>
      <c r="PBA77" s="149"/>
      <c r="PBB77" s="149"/>
      <c r="PBC77" s="149"/>
      <c r="PBD77" s="149"/>
      <c r="PBE77" s="149"/>
      <c r="PBF77" s="149"/>
      <c r="PBG77" s="149"/>
      <c r="PBH77" s="149"/>
      <c r="PBI77" s="149"/>
      <c r="PBJ77" s="149"/>
      <c r="PBK77" s="149"/>
      <c r="PBL77" s="149"/>
      <c r="PBM77" s="149"/>
      <c r="PBN77" s="149"/>
      <c r="PBO77" s="149"/>
      <c r="PBP77" s="149"/>
      <c r="PBQ77" s="149"/>
      <c r="PBR77" s="149"/>
      <c r="PBS77" s="149"/>
      <c r="PBT77" s="149"/>
      <c r="PBU77" s="149"/>
      <c r="PBV77" s="149"/>
      <c r="PBW77" s="149"/>
      <c r="PBX77" s="149"/>
      <c r="PBY77" s="149"/>
      <c r="PBZ77" s="149"/>
      <c r="PCA77" s="149"/>
      <c r="PCB77" s="149"/>
      <c r="PCC77" s="149"/>
      <c r="PCD77" s="149"/>
      <c r="PCE77" s="149"/>
      <c r="PCF77" s="149"/>
      <c r="PCG77" s="149"/>
      <c r="PCH77" s="149"/>
      <c r="PCI77" s="149"/>
      <c r="PCJ77" s="149"/>
      <c r="PCK77" s="149"/>
      <c r="PCL77" s="149"/>
      <c r="PCM77" s="149"/>
      <c r="PCN77" s="149"/>
      <c r="PCO77" s="149"/>
      <c r="PCP77" s="149"/>
      <c r="PCQ77" s="149"/>
      <c r="PCR77" s="149"/>
      <c r="PCS77" s="149"/>
      <c r="PCT77" s="149"/>
      <c r="PCU77" s="149"/>
      <c r="PCV77" s="149"/>
      <c r="PCW77" s="149"/>
      <c r="PCX77" s="149"/>
      <c r="PCY77" s="149"/>
      <c r="PCZ77" s="149"/>
      <c r="PDA77" s="149"/>
      <c r="PDB77" s="149"/>
      <c r="PDC77" s="149"/>
      <c r="PDD77" s="149"/>
      <c r="PDE77" s="149"/>
      <c r="PDF77" s="149"/>
      <c r="PDG77" s="149"/>
      <c r="PDH77" s="149"/>
      <c r="PDI77" s="149"/>
      <c r="PDJ77" s="149"/>
      <c r="PDK77" s="149"/>
      <c r="PDL77" s="149"/>
      <c r="PDM77" s="149"/>
      <c r="PDN77" s="149"/>
      <c r="PDO77" s="149"/>
      <c r="PDP77" s="149"/>
      <c r="PDQ77" s="149"/>
      <c r="PDR77" s="149"/>
      <c r="PDS77" s="149"/>
      <c r="PDT77" s="149"/>
      <c r="PDU77" s="149"/>
      <c r="PDV77" s="149"/>
      <c r="PDW77" s="149"/>
      <c r="PDX77" s="149"/>
      <c r="PDY77" s="149"/>
      <c r="PDZ77" s="149"/>
      <c r="PEA77" s="149"/>
      <c r="PEB77" s="149"/>
      <c r="PEC77" s="149"/>
      <c r="PED77" s="149"/>
      <c r="PEE77" s="149"/>
      <c r="PEF77" s="149"/>
      <c r="PEG77" s="149"/>
      <c r="PEH77" s="149"/>
      <c r="PEI77" s="149"/>
      <c r="PEJ77" s="149"/>
      <c r="PEK77" s="149"/>
      <c r="PEL77" s="149"/>
      <c r="PEM77" s="149"/>
      <c r="PEN77" s="149"/>
      <c r="PEO77" s="149"/>
      <c r="PEP77" s="149"/>
      <c r="PEQ77" s="149"/>
      <c r="PER77" s="149"/>
      <c r="PES77" s="149"/>
      <c r="PET77" s="149"/>
      <c r="PEU77" s="149"/>
      <c r="PEV77" s="149"/>
      <c r="PEW77" s="149"/>
      <c r="PEX77" s="149"/>
      <c r="PEY77" s="149"/>
      <c r="PEZ77" s="149"/>
      <c r="PFA77" s="149"/>
      <c r="PFB77" s="149"/>
      <c r="PFC77" s="149"/>
      <c r="PFD77" s="149"/>
      <c r="PFE77" s="149"/>
      <c r="PFF77" s="149"/>
      <c r="PFG77" s="149"/>
      <c r="PFH77" s="149"/>
      <c r="PFI77" s="149"/>
      <c r="PFJ77" s="149"/>
      <c r="PFK77" s="149"/>
      <c r="PFL77" s="149"/>
      <c r="PFM77" s="149"/>
      <c r="PFN77" s="149"/>
      <c r="PFO77" s="149"/>
      <c r="PFP77" s="149"/>
      <c r="PFQ77" s="149"/>
      <c r="PFR77" s="149"/>
      <c r="PFS77" s="149"/>
      <c r="PFT77" s="149"/>
      <c r="PFU77" s="149"/>
      <c r="PFV77" s="149"/>
      <c r="PFW77" s="149"/>
      <c r="PFX77" s="149"/>
      <c r="PFY77" s="149"/>
      <c r="PFZ77" s="149"/>
      <c r="PGA77" s="149"/>
      <c r="PGB77" s="149"/>
      <c r="PGC77" s="149"/>
      <c r="PGD77" s="149"/>
      <c r="PGE77" s="149"/>
      <c r="PGF77" s="149"/>
      <c r="PGG77" s="149"/>
      <c r="PGH77" s="149"/>
      <c r="PGI77" s="149"/>
      <c r="PGJ77" s="149"/>
      <c r="PGK77" s="149"/>
      <c r="PGL77" s="149"/>
      <c r="PGM77" s="149"/>
      <c r="PGN77" s="149"/>
      <c r="PGO77" s="149"/>
      <c r="PGP77" s="149"/>
      <c r="PGQ77" s="149"/>
      <c r="PGR77" s="149"/>
      <c r="PGS77" s="149"/>
      <c r="PGT77" s="149"/>
      <c r="PGU77" s="149"/>
      <c r="PGV77" s="149"/>
      <c r="PGW77" s="149"/>
      <c r="PGX77" s="149"/>
      <c r="PGY77" s="149"/>
      <c r="PGZ77" s="149"/>
      <c r="PHA77" s="149"/>
      <c r="PHB77" s="149"/>
      <c r="PHC77" s="149"/>
      <c r="PHD77" s="149"/>
      <c r="PHE77" s="149"/>
      <c r="PHF77" s="149"/>
      <c r="PHG77" s="149"/>
      <c r="PHH77" s="149"/>
      <c r="PHI77" s="149"/>
      <c r="PHJ77" s="149"/>
      <c r="PHK77" s="149"/>
      <c r="PHL77" s="149"/>
      <c r="PHM77" s="149"/>
      <c r="PHN77" s="149"/>
      <c r="PHO77" s="149"/>
      <c r="PHP77" s="149"/>
      <c r="PHQ77" s="149"/>
      <c r="PHR77" s="149"/>
      <c r="PHS77" s="149"/>
      <c r="PHT77" s="149"/>
      <c r="PHU77" s="149"/>
      <c r="PHV77" s="149"/>
      <c r="PHW77" s="149"/>
      <c r="PHX77" s="149"/>
      <c r="PHY77" s="149"/>
      <c r="PHZ77" s="149"/>
      <c r="PIA77" s="149"/>
      <c r="PIB77" s="149"/>
      <c r="PIC77" s="149"/>
      <c r="PID77" s="149"/>
      <c r="PIE77" s="149"/>
      <c r="PIF77" s="149"/>
      <c r="PIG77" s="149"/>
      <c r="PIH77" s="149"/>
      <c r="PII77" s="149"/>
      <c r="PIJ77" s="149"/>
      <c r="PIK77" s="149"/>
      <c r="PIL77" s="149"/>
      <c r="PIM77" s="149"/>
      <c r="PIN77" s="149"/>
      <c r="PIO77" s="149"/>
      <c r="PIP77" s="149"/>
      <c r="PIQ77" s="149"/>
      <c r="PIR77" s="149"/>
      <c r="PIS77" s="149"/>
      <c r="PIT77" s="149"/>
      <c r="PIU77" s="149"/>
      <c r="PIV77" s="149"/>
      <c r="PIW77" s="149"/>
      <c r="PIX77" s="149"/>
      <c r="PIY77" s="149"/>
      <c r="PIZ77" s="149"/>
      <c r="PJA77" s="149"/>
      <c r="PJB77" s="149"/>
      <c r="PJC77" s="149"/>
      <c r="PJD77" s="149"/>
      <c r="PJE77" s="149"/>
      <c r="PJF77" s="149"/>
      <c r="PJG77" s="149"/>
      <c r="PJH77" s="149"/>
      <c r="PJI77" s="149"/>
      <c r="PJJ77" s="149"/>
      <c r="PJK77" s="149"/>
      <c r="PJL77" s="149"/>
      <c r="PJM77" s="149"/>
      <c r="PJN77" s="149"/>
      <c r="PJO77" s="149"/>
      <c r="PJP77" s="149"/>
      <c r="PJQ77" s="149"/>
      <c r="PJR77" s="149"/>
      <c r="PJS77" s="149"/>
      <c r="PJT77" s="149"/>
      <c r="PJU77" s="149"/>
      <c r="PJV77" s="149"/>
      <c r="PJW77" s="149"/>
      <c r="PJX77" s="149"/>
      <c r="PJY77" s="149"/>
      <c r="PJZ77" s="149"/>
      <c r="PKA77" s="149"/>
      <c r="PKB77" s="149"/>
      <c r="PKC77" s="149"/>
      <c r="PKD77" s="149"/>
      <c r="PKE77" s="149"/>
      <c r="PKF77" s="149"/>
      <c r="PKG77" s="149"/>
      <c r="PKH77" s="149"/>
      <c r="PKI77" s="149"/>
      <c r="PKJ77" s="149"/>
      <c r="PKK77" s="149"/>
      <c r="PKL77" s="149"/>
      <c r="PKM77" s="149"/>
      <c r="PKN77" s="149"/>
      <c r="PKO77" s="149"/>
      <c r="PKP77" s="149"/>
      <c r="PKQ77" s="149"/>
      <c r="PKR77" s="149"/>
      <c r="PKS77" s="149"/>
      <c r="PKT77" s="149"/>
      <c r="PKU77" s="149"/>
      <c r="PKV77" s="149"/>
      <c r="PKW77" s="149"/>
      <c r="PKX77" s="149"/>
      <c r="PKY77" s="149"/>
      <c r="PKZ77" s="149"/>
      <c r="PLA77" s="149"/>
      <c r="PLB77" s="149"/>
      <c r="PLC77" s="149"/>
      <c r="PLD77" s="149"/>
      <c r="PLE77" s="149"/>
      <c r="PLF77" s="149"/>
      <c r="PLG77" s="149"/>
      <c r="PLH77" s="149"/>
      <c r="PLI77" s="149"/>
      <c r="PLJ77" s="149"/>
      <c r="PLK77" s="149"/>
      <c r="PLL77" s="149"/>
      <c r="PLM77" s="149"/>
      <c r="PLN77" s="149"/>
      <c r="PLO77" s="149"/>
      <c r="PLP77" s="149"/>
      <c r="PLQ77" s="149"/>
      <c r="PLR77" s="149"/>
      <c r="PLS77" s="149"/>
      <c r="PLT77" s="149"/>
      <c r="PLU77" s="149"/>
      <c r="PLV77" s="149"/>
      <c r="PLW77" s="149"/>
      <c r="PLX77" s="149"/>
      <c r="PLY77" s="149"/>
      <c r="PLZ77" s="149"/>
      <c r="PMA77" s="149"/>
      <c r="PMB77" s="149"/>
      <c r="PMC77" s="149"/>
      <c r="PMD77" s="149"/>
      <c r="PME77" s="149"/>
      <c r="PMF77" s="149"/>
      <c r="PMG77" s="149"/>
      <c r="PMH77" s="149"/>
      <c r="PMI77" s="149"/>
      <c r="PMJ77" s="149"/>
      <c r="PMK77" s="149"/>
      <c r="PML77" s="149"/>
      <c r="PMM77" s="149"/>
      <c r="PMN77" s="149"/>
      <c r="PMO77" s="149"/>
      <c r="PMP77" s="149"/>
      <c r="PMQ77" s="149"/>
      <c r="PMR77" s="149"/>
      <c r="PMS77" s="149"/>
      <c r="PMT77" s="149"/>
      <c r="PMU77" s="149"/>
      <c r="PMV77" s="149"/>
      <c r="PMW77" s="149"/>
      <c r="PMX77" s="149"/>
      <c r="PMY77" s="149"/>
      <c r="PMZ77" s="149"/>
      <c r="PNA77" s="149"/>
      <c r="PNB77" s="149"/>
      <c r="PNC77" s="149"/>
      <c r="PND77" s="149"/>
      <c r="PNE77" s="149"/>
      <c r="PNF77" s="149"/>
      <c r="PNG77" s="149"/>
      <c r="PNH77" s="149"/>
      <c r="PNI77" s="149"/>
      <c r="PNJ77" s="149"/>
      <c r="PNK77" s="149"/>
      <c r="PNL77" s="149"/>
      <c r="PNM77" s="149"/>
      <c r="PNN77" s="149"/>
      <c r="PNO77" s="149"/>
      <c r="PNP77" s="149"/>
      <c r="PNQ77" s="149"/>
      <c r="PNR77" s="149"/>
      <c r="PNS77" s="149"/>
      <c r="PNT77" s="149"/>
      <c r="PNU77" s="149"/>
      <c r="PNV77" s="149"/>
      <c r="PNW77" s="149"/>
      <c r="PNX77" s="149"/>
      <c r="PNY77" s="149"/>
      <c r="PNZ77" s="149"/>
      <c r="POA77" s="149"/>
      <c r="POB77" s="149"/>
      <c r="POC77" s="149"/>
      <c r="POD77" s="149"/>
      <c r="POE77" s="149"/>
      <c r="POF77" s="149"/>
      <c r="POG77" s="149"/>
      <c r="POH77" s="149"/>
      <c r="POI77" s="149"/>
      <c r="POJ77" s="149"/>
      <c r="POK77" s="149"/>
      <c r="POL77" s="149"/>
      <c r="POM77" s="149"/>
      <c r="PON77" s="149"/>
      <c r="POO77" s="149"/>
      <c r="POP77" s="149"/>
      <c r="POQ77" s="149"/>
      <c r="POR77" s="149"/>
      <c r="POS77" s="149"/>
      <c r="POT77" s="149"/>
      <c r="POU77" s="149"/>
      <c r="POV77" s="149"/>
      <c r="POW77" s="149"/>
      <c r="POX77" s="149"/>
      <c r="POY77" s="149"/>
      <c r="POZ77" s="149"/>
      <c r="PPA77" s="149"/>
      <c r="PPB77" s="149"/>
      <c r="PPC77" s="149"/>
      <c r="PPD77" s="149"/>
      <c r="PPE77" s="149"/>
      <c r="PPF77" s="149"/>
      <c r="PPG77" s="149"/>
      <c r="PPH77" s="149"/>
      <c r="PPI77" s="149"/>
      <c r="PPJ77" s="149"/>
      <c r="PPK77" s="149"/>
      <c r="PPL77" s="149"/>
      <c r="PPM77" s="149"/>
      <c r="PPN77" s="149"/>
      <c r="PPO77" s="149"/>
      <c r="PPP77" s="149"/>
      <c r="PPQ77" s="149"/>
      <c r="PPR77" s="149"/>
      <c r="PPS77" s="149"/>
      <c r="PPT77" s="149"/>
      <c r="PPU77" s="149"/>
      <c r="PPV77" s="149"/>
      <c r="PPW77" s="149"/>
      <c r="PPX77" s="149"/>
      <c r="PPY77" s="149"/>
      <c r="PPZ77" s="149"/>
      <c r="PQA77" s="149"/>
      <c r="PQB77" s="149"/>
      <c r="PQC77" s="149"/>
      <c r="PQD77" s="149"/>
      <c r="PQE77" s="149"/>
      <c r="PQF77" s="149"/>
      <c r="PQG77" s="149"/>
      <c r="PQH77" s="149"/>
      <c r="PQI77" s="149"/>
      <c r="PQJ77" s="149"/>
      <c r="PQK77" s="149"/>
      <c r="PQL77" s="149"/>
      <c r="PQM77" s="149"/>
      <c r="PQN77" s="149"/>
      <c r="PQO77" s="149"/>
      <c r="PQP77" s="149"/>
      <c r="PQQ77" s="149"/>
      <c r="PQR77" s="149"/>
      <c r="PQS77" s="149"/>
      <c r="PQT77" s="149"/>
      <c r="PQU77" s="149"/>
      <c r="PQV77" s="149"/>
      <c r="PQW77" s="149"/>
      <c r="PQX77" s="149"/>
      <c r="PQY77" s="149"/>
      <c r="PQZ77" s="149"/>
      <c r="PRA77" s="149"/>
      <c r="PRB77" s="149"/>
      <c r="PRC77" s="149"/>
      <c r="PRD77" s="149"/>
      <c r="PRE77" s="149"/>
      <c r="PRF77" s="149"/>
      <c r="PRG77" s="149"/>
      <c r="PRH77" s="149"/>
      <c r="PRI77" s="149"/>
      <c r="PRJ77" s="149"/>
      <c r="PRK77" s="149"/>
      <c r="PRL77" s="149"/>
      <c r="PRM77" s="149"/>
      <c r="PRN77" s="149"/>
      <c r="PRO77" s="149"/>
      <c r="PRP77" s="149"/>
      <c r="PRQ77" s="149"/>
      <c r="PRR77" s="149"/>
      <c r="PRS77" s="149"/>
      <c r="PRT77" s="149"/>
      <c r="PRU77" s="149"/>
      <c r="PRV77" s="149"/>
      <c r="PRW77" s="149"/>
      <c r="PRX77" s="149"/>
      <c r="PRY77" s="149"/>
      <c r="PRZ77" s="149"/>
      <c r="PSA77" s="149"/>
      <c r="PSB77" s="149"/>
      <c r="PSC77" s="149"/>
      <c r="PSD77" s="149"/>
      <c r="PSE77" s="149"/>
      <c r="PSF77" s="149"/>
      <c r="PSG77" s="149"/>
      <c r="PSH77" s="149"/>
      <c r="PSI77" s="149"/>
      <c r="PSJ77" s="149"/>
      <c r="PSK77" s="149"/>
      <c r="PSL77" s="149"/>
      <c r="PSM77" s="149"/>
      <c r="PSN77" s="149"/>
      <c r="PSO77" s="149"/>
      <c r="PSP77" s="149"/>
      <c r="PSQ77" s="149"/>
      <c r="PSR77" s="149"/>
      <c r="PSS77" s="149"/>
      <c r="PST77" s="149"/>
      <c r="PSU77" s="149"/>
      <c r="PSV77" s="149"/>
      <c r="PSW77" s="149"/>
      <c r="PSX77" s="149"/>
      <c r="PSY77" s="149"/>
      <c r="PSZ77" s="149"/>
      <c r="PTA77" s="149"/>
      <c r="PTB77" s="149"/>
      <c r="PTC77" s="149"/>
      <c r="PTD77" s="149"/>
      <c r="PTE77" s="149"/>
      <c r="PTF77" s="149"/>
      <c r="PTG77" s="149"/>
      <c r="PTH77" s="149"/>
      <c r="PTI77" s="149"/>
      <c r="PTJ77" s="149"/>
      <c r="PTK77" s="149"/>
      <c r="PTL77" s="149"/>
      <c r="PTM77" s="149"/>
      <c r="PTN77" s="149"/>
      <c r="PTO77" s="149"/>
      <c r="PTP77" s="149"/>
      <c r="PTQ77" s="149"/>
      <c r="PTR77" s="149"/>
      <c r="PTS77" s="149"/>
      <c r="PTT77" s="149"/>
      <c r="PTU77" s="149"/>
      <c r="PTV77" s="149"/>
      <c r="PTW77" s="149"/>
      <c r="PTX77" s="149"/>
      <c r="PTY77" s="149"/>
      <c r="PTZ77" s="149"/>
      <c r="PUA77" s="149"/>
      <c r="PUB77" s="149"/>
      <c r="PUC77" s="149"/>
      <c r="PUD77" s="149"/>
      <c r="PUE77" s="149"/>
      <c r="PUF77" s="149"/>
      <c r="PUG77" s="149"/>
      <c r="PUH77" s="149"/>
      <c r="PUI77" s="149"/>
      <c r="PUJ77" s="149"/>
      <c r="PUK77" s="149"/>
      <c r="PUL77" s="149"/>
      <c r="PUM77" s="149"/>
      <c r="PUN77" s="149"/>
      <c r="PUO77" s="149"/>
      <c r="PUP77" s="149"/>
      <c r="PUQ77" s="149"/>
      <c r="PUR77" s="149"/>
      <c r="PUS77" s="149"/>
      <c r="PUT77" s="149"/>
      <c r="PUU77" s="149"/>
      <c r="PUV77" s="149"/>
      <c r="PUW77" s="149"/>
      <c r="PUX77" s="149"/>
      <c r="PUY77" s="149"/>
      <c r="PUZ77" s="149"/>
      <c r="PVA77" s="149"/>
      <c r="PVB77" s="149"/>
      <c r="PVC77" s="149"/>
      <c r="PVD77" s="149"/>
      <c r="PVE77" s="149"/>
      <c r="PVF77" s="149"/>
      <c r="PVG77" s="149"/>
      <c r="PVH77" s="149"/>
      <c r="PVI77" s="149"/>
      <c r="PVJ77" s="149"/>
      <c r="PVK77" s="149"/>
      <c r="PVL77" s="149"/>
      <c r="PVM77" s="149"/>
      <c r="PVN77" s="149"/>
      <c r="PVO77" s="149"/>
      <c r="PVP77" s="149"/>
      <c r="PVQ77" s="149"/>
      <c r="PVR77" s="149"/>
      <c r="PVS77" s="149"/>
      <c r="PVT77" s="149"/>
      <c r="PVU77" s="149"/>
      <c r="PVV77" s="149"/>
      <c r="PVW77" s="149"/>
      <c r="PVX77" s="149"/>
      <c r="PVY77" s="149"/>
      <c r="PVZ77" s="149"/>
      <c r="PWA77" s="149"/>
      <c r="PWB77" s="149"/>
      <c r="PWC77" s="149"/>
      <c r="PWD77" s="149"/>
      <c r="PWE77" s="149"/>
      <c r="PWF77" s="149"/>
      <c r="PWG77" s="149"/>
      <c r="PWH77" s="149"/>
      <c r="PWI77" s="149"/>
      <c r="PWJ77" s="149"/>
      <c r="PWK77" s="149"/>
      <c r="PWL77" s="149"/>
      <c r="PWM77" s="149"/>
      <c r="PWN77" s="149"/>
      <c r="PWO77" s="149"/>
      <c r="PWP77" s="149"/>
      <c r="PWQ77" s="149"/>
      <c r="PWR77" s="149"/>
      <c r="PWS77" s="149"/>
      <c r="PWT77" s="149"/>
      <c r="PWU77" s="149"/>
      <c r="PWV77" s="149"/>
      <c r="PWW77" s="149"/>
      <c r="PWX77" s="149"/>
      <c r="PWY77" s="149"/>
      <c r="PWZ77" s="149"/>
      <c r="PXA77" s="149"/>
      <c r="PXB77" s="149"/>
      <c r="PXC77" s="149"/>
      <c r="PXD77" s="149"/>
      <c r="PXE77" s="149"/>
      <c r="PXF77" s="149"/>
      <c r="PXG77" s="149"/>
      <c r="PXH77" s="149"/>
      <c r="PXI77" s="149"/>
      <c r="PXJ77" s="149"/>
      <c r="PXK77" s="149"/>
      <c r="PXL77" s="149"/>
      <c r="PXM77" s="149"/>
      <c r="PXN77" s="149"/>
      <c r="PXO77" s="149"/>
      <c r="PXP77" s="149"/>
      <c r="PXQ77" s="149"/>
      <c r="PXR77" s="149"/>
      <c r="PXS77" s="149"/>
      <c r="PXT77" s="149"/>
      <c r="PXU77" s="149"/>
      <c r="PXV77" s="149"/>
      <c r="PXW77" s="149"/>
      <c r="PXX77" s="149"/>
      <c r="PXY77" s="149"/>
      <c r="PXZ77" s="149"/>
      <c r="PYA77" s="149"/>
      <c r="PYB77" s="149"/>
      <c r="PYC77" s="149"/>
      <c r="PYD77" s="149"/>
      <c r="PYE77" s="149"/>
      <c r="PYF77" s="149"/>
      <c r="PYG77" s="149"/>
      <c r="PYH77" s="149"/>
      <c r="PYI77" s="149"/>
      <c r="PYJ77" s="149"/>
      <c r="PYK77" s="149"/>
      <c r="PYL77" s="149"/>
      <c r="PYM77" s="149"/>
      <c r="PYN77" s="149"/>
      <c r="PYO77" s="149"/>
      <c r="PYP77" s="149"/>
      <c r="PYQ77" s="149"/>
      <c r="PYR77" s="149"/>
      <c r="PYS77" s="149"/>
      <c r="PYT77" s="149"/>
      <c r="PYU77" s="149"/>
      <c r="PYV77" s="149"/>
      <c r="PYW77" s="149"/>
      <c r="PYX77" s="149"/>
      <c r="PYY77" s="149"/>
      <c r="PYZ77" s="149"/>
      <c r="PZA77" s="149"/>
      <c r="PZB77" s="149"/>
      <c r="PZC77" s="149"/>
      <c r="PZD77" s="149"/>
      <c r="PZE77" s="149"/>
      <c r="PZF77" s="149"/>
      <c r="PZG77" s="149"/>
      <c r="PZH77" s="149"/>
      <c r="PZI77" s="149"/>
      <c r="PZJ77" s="149"/>
      <c r="PZK77" s="149"/>
      <c r="PZL77" s="149"/>
      <c r="PZM77" s="149"/>
      <c r="PZN77" s="149"/>
      <c r="PZO77" s="149"/>
      <c r="PZP77" s="149"/>
      <c r="PZQ77" s="149"/>
      <c r="PZR77" s="149"/>
      <c r="PZS77" s="149"/>
      <c r="PZT77" s="149"/>
      <c r="PZU77" s="149"/>
      <c r="PZV77" s="149"/>
      <c r="PZW77" s="149"/>
      <c r="PZX77" s="149"/>
      <c r="PZY77" s="149"/>
      <c r="PZZ77" s="149"/>
      <c r="QAA77" s="149"/>
      <c r="QAB77" s="149"/>
      <c r="QAC77" s="149"/>
      <c r="QAD77" s="149"/>
      <c r="QAE77" s="149"/>
      <c r="QAF77" s="149"/>
      <c r="QAG77" s="149"/>
      <c r="QAH77" s="149"/>
      <c r="QAI77" s="149"/>
      <c r="QAJ77" s="149"/>
      <c r="QAK77" s="149"/>
      <c r="QAL77" s="149"/>
      <c r="QAM77" s="149"/>
      <c r="QAN77" s="149"/>
      <c r="QAO77" s="149"/>
      <c r="QAP77" s="149"/>
      <c r="QAQ77" s="149"/>
      <c r="QAR77" s="149"/>
      <c r="QAS77" s="149"/>
      <c r="QAT77" s="149"/>
      <c r="QAU77" s="149"/>
      <c r="QAV77" s="149"/>
      <c r="QAW77" s="149"/>
      <c r="QAX77" s="149"/>
      <c r="QAY77" s="149"/>
      <c r="QAZ77" s="149"/>
      <c r="QBA77" s="149"/>
      <c r="QBB77" s="149"/>
      <c r="QBC77" s="149"/>
      <c r="QBD77" s="149"/>
      <c r="QBE77" s="149"/>
      <c r="QBF77" s="149"/>
      <c r="QBG77" s="149"/>
      <c r="QBH77" s="149"/>
      <c r="QBI77" s="149"/>
      <c r="QBJ77" s="149"/>
      <c r="QBK77" s="149"/>
      <c r="QBL77" s="149"/>
      <c r="QBM77" s="149"/>
      <c r="QBN77" s="149"/>
      <c r="QBO77" s="149"/>
      <c r="QBP77" s="149"/>
      <c r="QBQ77" s="149"/>
      <c r="QBR77" s="149"/>
      <c r="QBS77" s="149"/>
      <c r="QBT77" s="149"/>
      <c r="QBU77" s="149"/>
      <c r="QBV77" s="149"/>
      <c r="QBW77" s="149"/>
      <c r="QBX77" s="149"/>
      <c r="QBY77" s="149"/>
      <c r="QBZ77" s="149"/>
      <c r="QCA77" s="149"/>
      <c r="QCB77" s="149"/>
      <c r="QCC77" s="149"/>
      <c r="QCD77" s="149"/>
      <c r="QCE77" s="149"/>
      <c r="QCF77" s="149"/>
      <c r="QCG77" s="149"/>
      <c r="QCH77" s="149"/>
      <c r="QCI77" s="149"/>
      <c r="QCJ77" s="149"/>
      <c r="QCK77" s="149"/>
      <c r="QCL77" s="149"/>
      <c r="QCM77" s="149"/>
      <c r="QCN77" s="149"/>
      <c r="QCO77" s="149"/>
      <c r="QCP77" s="149"/>
      <c r="QCQ77" s="149"/>
      <c r="QCR77" s="149"/>
      <c r="QCS77" s="149"/>
      <c r="QCT77" s="149"/>
      <c r="QCU77" s="149"/>
      <c r="QCV77" s="149"/>
      <c r="QCW77" s="149"/>
      <c r="QCX77" s="149"/>
      <c r="QCY77" s="149"/>
      <c r="QCZ77" s="149"/>
      <c r="QDA77" s="149"/>
      <c r="QDB77" s="149"/>
      <c r="QDC77" s="149"/>
      <c r="QDD77" s="149"/>
      <c r="QDE77" s="149"/>
      <c r="QDF77" s="149"/>
      <c r="QDG77" s="149"/>
      <c r="QDH77" s="149"/>
      <c r="QDI77" s="149"/>
      <c r="QDJ77" s="149"/>
      <c r="QDK77" s="149"/>
      <c r="QDL77" s="149"/>
      <c r="QDM77" s="149"/>
      <c r="QDN77" s="149"/>
      <c r="QDO77" s="149"/>
      <c r="QDP77" s="149"/>
      <c r="QDQ77" s="149"/>
      <c r="QDR77" s="149"/>
      <c r="QDS77" s="149"/>
      <c r="QDT77" s="149"/>
      <c r="QDU77" s="149"/>
      <c r="QDV77" s="149"/>
      <c r="QDW77" s="149"/>
      <c r="QDX77" s="149"/>
      <c r="QDY77" s="149"/>
      <c r="QDZ77" s="149"/>
      <c r="QEA77" s="149"/>
      <c r="QEB77" s="149"/>
      <c r="QEC77" s="149"/>
      <c r="QED77" s="149"/>
      <c r="QEE77" s="149"/>
      <c r="QEF77" s="149"/>
      <c r="QEG77" s="149"/>
      <c r="QEH77" s="149"/>
      <c r="QEI77" s="149"/>
      <c r="QEJ77" s="149"/>
      <c r="QEK77" s="149"/>
      <c r="QEL77" s="149"/>
      <c r="QEM77" s="149"/>
      <c r="QEN77" s="149"/>
      <c r="QEO77" s="149"/>
      <c r="QEP77" s="149"/>
      <c r="QEQ77" s="149"/>
      <c r="QER77" s="149"/>
      <c r="QES77" s="149"/>
      <c r="QET77" s="149"/>
      <c r="QEU77" s="149"/>
      <c r="QEV77" s="149"/>
      <c r="QEW77" s="149"/>
      <c r="QEX77" s="149"/>
      <c r="QEY77" s="149"/>
      <c r="QEZ77" s="149"/>
      <c r="QFA77" s="149"/>
      <c r="QFB77" s="149"/>
      <c r="QFC77" s="149"/>
      <c r="QFD77" s="149"/>
      <c r="QFE77" s="149"/>
      <c r="QFF77" s="149"/>
      <c r="QFG77" s="149"/>
      <c r="QFH77" s="149"/>
      <c r="QFI77" s="149"/>
      <c r="QFJ77" s="149"/>
      <c r="QFK77" s="149"/>
      <c r="QFL77" s="149"/>
      <c r="QFM77" s="149"/>
      <c r="QFN77" s="149"/>
      <c r="QFO77" s="149"/>
      <c r="QFP77" s="149"/>
      <c r="QFQ77" s="149"/>
      <c r="QFR77" s="149"/>
      <c r="QFS77" s="149"/>
      <c r="QFT77" s="149"/>
      <c r="QFU77" s="149"/>
      <c r="QFV77" s="149"/>
      <c r="QFW77" s="149"/>
      <c r="QFX77" s="149"/>
      <c r="QFY77" s="149"/>
      <c r="QFZ77" s="149"/>
      <c r="QGA77" s="149"/>
      <c r="QGB77" s="149"/>
      <c r="QGC77" s="149"/>
      <c r="QGD77" s="149"/>
      <c r="QGE77" s="149"/>
      <c r="QGF77" s="149"/>
      <c r="QGG77" s="149"/>
      <c r="QGH77" s="149"/>
      <c r="QGI77" s="149"/>
      <c r="QGJ77" s="149"/>
      <c r="QGK77" s="149"/>
      <c r="QGL77" s="149"/>
      <c r="QGM77" s="149"/>
      <c r="QGN77" s="149"/>
      <c r="QGO77" s="149"/>
      <c r="QGP77" s="149"/>
      <c r="QGQ77" s="149"/>
      <c r="QGR77" s="149"/>
      <c r="QGS77" s="149"/>
      <c r="QGT77" s="149"/>
      <c r="QGU77" s="149"/>
      <c r="QGV77" s="149"/>
      <c r="QGW77" s="149"/>
      <c r="QGX77" s="149"/>
      <c r="QGY77" s="149"/>
      <c r="QGZ77" s="149"/>
      <c r="QHA77" s="149"/>
      <c r="QHB77" s="149"/>
      <c r="QHC77" s="149"/>
      <c r="QHD77" s="149"/>
      <c r="QHE77" s="149"/>
      <c r="QHF77" s="149"/>
      <c r="QHG77" s="149"/>
      <c r="QHH77" s="149"/>
      <c r="QHI77" s="149"/>
      <c r="QHJ77" s="149"/>
      <c r="QHK77" s="149"/>
      <c r="QHL77" s="149"/>
      <c r="QHM77" s="149"/>
      <c r="QHN77" s="149"/>
      <c r="QHO77" s="149"/>
      <c r="QHP77" s="149"/>
      <c r="QHQ77" s="149"/>
      <c r="QHR77" s="149"/>
      <c r="QHS77" s="149"/>
      <c r="QHT77" s="149"/>
      <c r="QHU77" s="149"/>
      <c r="QHV77" s="149"/>
      <c r="QHW77" s="149"/>
      <c r="QHX77" s="149"/>
      <c r="QHY77" s="149"/>
      <c r="QHZ77" s="149"/>
      <c r="QIA77" s="149"/>
      <c r="QIB77" s="149"/>
      <c r="QIC77" s="149"/>
      <c r="QID77" s="149"/>
      <c r="QIE77" s="149"/>
      <c r="QIF77" s="149"/>
      <c r="QIG77" s="149"/>
      <c r="QIH77" s="149"/>
      <c r="QII77" s="149"/>
      <c r="QIJ77" s="149"/>
      <c r="QIK77" s="149"/>
      <c r="QIL77" s="149"/>
      <c r="QIM77" s="149"/>
      <c r="QIN77" s="149"/>
      <c r="QIO77" s="149"/>
      <c r="QIP77" s="149"/>
      <c r="QIQ77" s="149"/>
      <c r="QIR77" s="149"/>
      <c r="QIS77" s="149"/>
      <c r="QIT77" s="149"/>
      <c r="QIU77" s="149"/>
      <c r="QIV77" s="149"/>
      <c r="QIW77" s="149"/>
      <c r="QIX77" s="149"/>
      <c r="QIY77" s="149"/>
      <c r="QIZ77" s="149"/>
      <c r="QJA77" s="149"/>
      <c r="QJB77" s="149"/>
      <c r="QJC77" s="149"/>
      <c r="QJD77" s="149"/>
      <c r="QJE77" s="149"/>
      <c r="QJF77" s="149"/>
      <c r="QJG77" s="149"/>
      <c r="QJH77" s="149"/>
      <c r="QJI77" s="149"/>
      <c r="QJJ77" s="149"/>
      <c r="QJK77" s="149"/>
      <c r="QJL77" s="149"/>
      <c r="QJM77" s="149"/>
      <c r="QJN77" s="149"/>
      <c r="QJO77" s="149"/>
      <c r="QJP77" s="149"/>
      <c r="QJQ77" s="149"/>
      <c r="QJR77" s="149"/>
      <c r="QJS77" s="149"/>
      <c r="QJT77" s="149"/>
      <c r="QJU77" s="149"/>
      <c r="QJV77" s="149"/>
      <c r="QJW77" s="149"/>
      <c r="QJX77" s="149"/>
      <c r="QJY77" s="149"/>
      <c r="QJZ77" s="149"/>
      <c r="QKA77" s="149"/>
      <c r="QKB77" s="149"/>
      <c r="QKC77" s="149"/>
      <c r="QKD77" s="149"/>
      <c r="QKE77" s="149"/>
      <c r="QKF77" s="149"/>
      <c r="QKG77" s="149"/>
      <c r="QKH77" s="149"/>
      <c r="QKI77" s="149"/>
      <c r="QKJ77" s="149"/>
      <c r="QKK77" s="149"/>
      <c r="QKL77" s="149"/>
      <c r="QKM77" s="149"/>
      <c r="QKN77" s="149"/>
      <c r="QKO77" s="149"/>
      <c r="QKP77" s="149"/>
      <c r="QKQ77" s="149"/>
      <c r="QKR77" s="149"/>
      <c r="QKS77" s="149"/>
      <c r="QKT77" s="149"/>
      <c r="QKU77" s="149"/>
      <c r="QKV77" s="149"/>
      <c r="QKW77" s="149"/>
      <c r="QKX77" s="149"/>
      <c r="QKY77" s="149"/>
      <c r="QKZ77" s="149"/>
      <c r="QLA77" s="149"/>
      <c r="QLB77" s="149"/>
      <c r="QLC77" s="149"/>
      <c r="QLD77" s="149"/>
      <c r="QLE77" s="149"/>
      <c r="QLF77" s="149"/>
      <c r="QLG77" s="149"/>
      <c r="QLH77" s="149"/>
      <c r="QLI77" s="149"/>
      <c r="QLJ77" s="149"/>
      <c r="QLK77" s="149"/>
      <c r="QLL77" s="149"/>
      <c r="QLM77" s="149"/>
      <c r="QLN77" s="149"/>
      <c r="QLO77" s="149"/>
      <c r="QLP77" s="149"/>
      <c r="QLQ77" s="149"/>
      <c r="QLR77" s="149"/>
      <c r="QLS77" s="149"/>
      <c r="QLT77" s="149"/>
      <c r="QLU77" s="149"/>
      <c r="QLV77" s="149"/>
      <c r="QLW77" s="149"/>
      <c r="QLX77" s="149"/>
      <c r="QLY77" s="149"/>
      <c r="QLZ77" s="149"/>
      <c r="QMA77" s="149"/>
      <c r="QMB77" s="149"/>
      <c r="QMC77" s="149"/>
      <c r="QMD77" s="149"/>
      <c r="QME77" s="149"/>
      <c r="QMF77" s="149"/>
      <c r="QMG77" s="149"/>
      <c r="QMH77" s="149"/>
      <c r="QMI77" s="149"/>
      <c r="QMJ77" s="149"/>
      <c r="QMK77" s="149"/>
      <c r="QML77" s="149"/>
      <c r="QMM77" s="149"/>
      <c r="QMN77" s="149"/>
      <c r="QMO77" s="149"/>
      <c r="QMP77" s="149"/>
      <c r="QMQ77" s="149"/>
      <c r="QMR77" s="149"/>
      <c r="QMS77" s="149"/>
      <c r="QMT77" s="149"/>
      <c r="QMU77" s="149"/>
      <c r="QMV77" s="149"/>
      <c r="QMW77" s="149"/>
      <c r="QMX77" s="149"/>
      <c r="QMY77" s="149"/>
      <c r="QMZ77" s="149"/>
      <c r="QNA77" s="149"/>
      <c r="QNB77" s="149"/>
      <c r="QNC77" s="149"/>
      <c r="QND77" s="149"/>
      <c r="QNE77" s="149"/>
      <c r="QNF77" s="149"/>
      <c r="QNG77" s="149"/>
      <c r="QNH77" s="149"/>
      <c r="QNI77" s="149"/>
      <c r="QNJ77" s="149"/>
      <c r="QNK77" s="149"/>
      <c r="QNL77" s="149"/>
      <c r="QNM77" s="149"/>
      <c r="QNN77" s="149"/>
      <c r="QNO77" s="149"/>
      <c r="QNP77" s="149"/>
      <c r="QNQ77" s="149"/>
      <c r="QNR77" s="149"/>
      <c r="QNS77" s="149"/>
      <c r="QNT77" s="149"/>
      <c r="QNU77" s="149"/>
      <c r="QNV77" s="149"/>
      <c r="QNW77" s="149"/>
      <c r="QNX77" s="149"/>
      <c r="QNY77" s="149"/>
      <c r="QNZ77" s="149"/>
      <c r="QOA77" s="149"/>
      <c r="QOB77" s="149"/>
      <c r="QOC77" s="149"/>
      <c r="QOD77" s="149"/>
      <c r="QOE77" s="149"/>
      <c r="QOF77" s="149"/>
      <c r="QOG77" s="149"/>
      <c r="QOH77" s="149"/>
      <c r="QOI77" s="149"/>
      <c r="QOJ77" s="149"/>
      <c r="QOK77" s="149"/>
      <c r="QOL77" s="149"/>
      <c r="QOM77" s="149"/>
      <c r="QON77" s="149"/>
      <c r="QOO77" s="149"/>
      <c r="QOP77" s="149"/>
      <c r="QOQ77" s="149"/>
      <c r="QOR77" s="149"/>
      <c r="QOS77" s="149"/>
      <c r="QOT77" s="149"/>
      <c r="QOU77" s="149"/>
      <c r="QOV77" s="149"/>
      <c r="QOW77" s="149"/>
      <c r="QOX77" s="149"/>
      <c r="QOY77" s="149"/>
      <c r="QOZ77" s="149"/>
      <c r="QPA77" s="149"/>
      <c r="QPB77" s="149"/>
      <c r="QPC77" s="149"/>
      <c r="QPD77" s="149"/>
      <c r="QPE77" s="149"/>
      <c r="QPF77" s="149"/>
      <c r="QPG77" s="149"/>
      <c r="QPH77" s="149"/>
      <c r="QPI77" s="149"/>
      <c r="QPJ77" s="149"/>
      <c r="QPK77" s="149"/>
      <c r="QPL77" s="149"/>
      <c r="QPM77" s="149"/>
      <c r="QPN77" s="149"/>
      <c r="QPO77" s="149"/>
      <c r="QPP77" s="149"/>
      <c r="QPQ77" s="149"/>
      <c r="QPR77" s="149"/>
      <c r="QPS77" s="149"/>
      <c r="QPT77" s="149"/>
      <c r="QPU77" s="149"/>
      <c r="QPV77" s="149"/>
      <c r="QPW77" s="149"/>
      <c r="QPX77" s="149"/>
      <c r="QPY77" s="149"/>
      <c r="QPZ77" s="149"/>
      <c r="QQA77" s="149"/>
      <c r="QQB77" s="149"/>
      <c r="QQC77" s="149"/>
      <c r="QQD77" s="149"/>
      <c r="QQE77" s="149"/>
      <c r="QQF77" s="149"/>
      <c r="QQG77" s="149"/>
      <c r="QQH77" s="149"/>
      <c r="QQI77" s="149"/>
      <c r="QQJ77" s="149"/>
      <c r="QQK77" s="149"/>
      <c r="QQL77" s="149"/>
      <c r="QQM77" s="149"/>
      <c r="QQN77" s="149"/>
      <c r="QQO77" s="149"/>
      <c r="QQP77" s="149"/>
      <c r="QQQ77" s="149"/>
      <c r="QQR77" s="149"/>
      <c r="QQS77" s="149"/>
      <c r="QQT77" s="149"/>
      <c r="QQU77" s="149"/>
      <c r="QQV77" s="149"/>
      <c r="QQW77" s="149"/>
      <c r="QQX77" s="149"/>
      <c r="QQY77" s="149"/>
      <c r="QQZ77" s="149"/>
      <c r="QRA77" s="149"/>
      <c r="QRB77" s="149"/>
      <c r="QRC77" s="149"/>
      <c r="QRD77" s="149"/>
      <c r="QRE77" s="149"/>
      <c r="QRF77" s="149"/>
      <c r="QRG77" s="149"/>
      <c r="QRH77" s="149"/>
      <c r="QRI77" s="149"/>
      <c r="QRJ77" s="149"/>
      <c r="QRK77" s="149"/>
      <c r="QRL77" s="149"/>
      <c r="QRM77" s="149"/>
      <c r="QRN77" s="149"/>
      <c r="QRO77" s="149"/>
      <c r="QRP77" s="149"/>
      <c r="QRQ77" s="149"/>
      <c r="QRR77" s="149"/>
      <c r="QRS77" s="149"/>
      <c r="QRT77" s="149"/>
      <c r="QRU77" s="149"/>
      <c r="QRV77" s="149"/>
      <c r="QRW77" s="149"/>
      <c r="QRX77" s="149"/>
      <c r="QRY77" s="149"/>
      <c r="QRZ77" s="149"/>
      <c r="QSA77" s="149"/>
      <c r="QSB77" s="149"/>
      <c r="QSC77" s="149"/>
      <c r="QSD77" s="149"/>
      <c r="QSE77" s="149"/>
      <c r="QSF77" s="149"/>
      <c r="QSG77" s="149"/>
      <c r="QSH77" s="149"/>
      <c r="QSI77" s="149"/>
      <c r="QSJ77" s="149"/>
      <c r="QSK77" s="149"/>
      <c r="QSL77" s="149"/>
      <c r="QSM77" s="149"/>
      <c r="QSN77" s="149"/>
      <c r="QSO77" s="149"/>
      <c r="QSP77" s="149"/>
      <c r="QSQ77" s="149"/>
      <c r="QSR77" s="149"/>
      <c r="QSS77" s="149"/>
      <c r="QST77" s="149"/>
      <c r="QSU77" s="149"/>
      <c r="QSV77" s="149"/>
      <c r="QSW77" s="149"/>
      <c r="QSX77" s="149"/>
      <c r="QSY77" s="149"/>
      <c r="QSZ77" s="149"/>
      <c r="QTA77" s="149"/>
      <c r="QTB77" s="149"/>
      <c r="QTC77" s="149"/>
      <c r="QTD77" s="149"/>
      <c r="QTE77" s="149"/>
      <c r="QTF77" s="149"/>
      <c r="QTG77" s="149"/>
      <c r="QTH77" s="149"/>
      <c r="QTI77" s="149"/>
      <c r="QTJ77" s="149"/>
      <c r="QTK77" s="149"/>
      <c r="QTL77" s="149"/>
      <c r="QTM77" s="149"/>
      <c r="QTN77" s="149"/>
      <c r="QTO77" s="149"/>
      <c r="QTP77" s="149"/>
      <c r="QTQ77" s="149"/>
      <c r="QTR77" s="149"/>
      <c r="QTS77" s="149"/>
      <c r="QTT77" s="149"/>
      <c r="QTU77" s="149"/>
      <c r="QTV77" s="149"/>
      <c r="QTW77" s="149"/>
      <c r="QTX77" s="149"/>
      <c r="QTY77" s="149"/>
      <c r="QTZ77" s="149"/>
      <c r="QUA77" s="149"/>
      <c r="QUB77" s="149"/>
      <c r="QUC77" s="149"/>
      <c r="QUD77" s="149"/>
      <c r="QUE77" s="149"/>
      <c r="QUF77" s="149"/>
      <c r="QUG77" s="149"/>
      <c r="QUH77" s="149"/>
      <c r="QUI77" s="149"/>
      <c r="QUJ77" s="149"/>
      <c r="QUK77" s="149"/>
      <c r="QUL77" s="149"/>
      <c r="QUM77" s="149"/>
      <c r="QUN77" s="149"/>
      <c r="QUO77" s="149"/>
      <c r="QUP77" s="149"/>
      <c r="QUQ77" s="149"/>
      <c r="QUR77" s="149"/>
      <c r="QUS77" s="149"/>
      <c r="QUT77" s="149"/>
      <c r="QUU77" s="149"/>
      <c r="QUV77" s="149"/>
      <c r="QUW77" s="149"/>
      <c r="QUX77" s="149"/>
      <c r="QUY77" s="149"/>
      <c r="QUZ77" s="149"/>
      <c r="QVA77" s="149"/>
      <c r="QVB77" s="149"/>
      <c r="QVC77" s="149"/>
      <c r="QVD77" s="149"/>
      <c r="QVE77" s="149"/>
      <c r="QVF77" s="149"/>
      <c r="QVG77" s="149"/>
      <c r="QVH77" s="149"/>
      <c r="QVI77" s="149"/>
      <c r="QVJ77" s="149"/>
      <c r="QVK77" s="149"/>
      <c r="QVL77" s="149"/>
      <c r="QVM77" s="149"/>
      <c r="QVN77" s="149"/>
      <c r="QVO77" s="149"/>
      <c r="QVP77" s="149"/>
      <c r="QVQ77" s="149"/>
      <c r="QVR77" s="149"/>
      <c r="QVS77" s="149"/>
      <c r="QVT77" s="149"/>
      <c r="QVU77" s="149"/>
      <c r="QVV77" s="149"/>
      <c r="QVW77" s="149"/>
      <c r="QVX77" s="149"/>
      <c r="QVY77" s="149"/>
      <c r="QVZ77" s="149"/>
      <c r="QWA77" s="149"/>
      <c r="QWB77" s="149"/>
      <c r="QWC77" s="149"/>
      <c r="QWD77" s="149"/>
      <c r="QWE77" s="149"/>
      <c r="QWF77" s="149"/>
      <c r="QWG77" s="149"/>
      <c r="QWH77" s="149"/>
      <c r="QWI77" s="149"/>
      <c r="QWJ77" s="149"/>
      <c r="QWK77" s="149"/>
      <c r="QWL77" s="149"/>
      <c r="QWM77" s="149"/>
      <c r="QWN77" s="149"/>
      <c r="QWO77" s="149"/>
      <c r="QWP77" s="149"/>
      <c r="QWQ77" s="149"/>
      <c r="QWR77" s="149"/>
      <c r="QWS77" s="149"/>
      <c r="QWT77" s="149"/>
      <c r="QWU77" s="149"/>
      <c r="QWV77" s="149"/>
      <c r="QWW77" s="149"/>
      <c r="QWX77" s="149"/>
      <c r="QWY77" s="149"/>
      <c r="QWZ77" s="149"/>
      <c r="QXA77" s="149"/>
      <c r="QXB77" s="149"/>
      <c r="QXC77" s="149"/>
      <c r="QXD77" s="149"/>
      <c r="QXE77" s="149"/>
      <c r="QXF77" s="149"/>
      <c r="QXG77" s="149"/>
      <c r="QXH77" s="149"/>
      <c r="QXI77" s="149"/>
      <c r="QXJ77" s="149"/>
      <c r="QXK77" s="149"/>
      <c r="QXL77" s="149"/>
      <c r="QXM77" s="149"/>
      <c r="QXN77" s="149"/>
      <c r="QXO77" s="149"/>
      <c r="QXP77" s="149"/>
      <c r="QXQ77" s="149"/>
      <c r="QXR77" s="149"/>
      <c r="QXS77" s="149"/>
      <c r="QXT77" s="149"/>
      <c r="QXU77" s="149"/>
      <c r="QXV77" s="149"/>
      <c r="QXW77" s="149"/>
      <c r="QXX77" s="149"/>
      <c r="QXY77" s="149"/>
      <c r="QXZ77" s="149"/>
      <c r="QYA77" s="149"/>
      <c r="QYB77" s="149"/>
      <c r="QYC77" s="149"/>
      <c r="QYD77" s="149"/>
      <c r="QYE77" s="149"/>
      <c r="QYF77" s="149"/>
      <c r="QYG77" s="149"/>
      <c r="QYH77" s="149"/>
      <c r="QYI77" s="149"/>
      <c r="QYJ77" s="149"/>
      <c r="QYK77" s="149"/>
      <c r="QYL77" s="149"/>
      <c r="QYM77" s="149"/>
      <c r="QYN77" s="149"/>
      <c r="QYO77" s="149"/>
      <c r="QYP77" s="149"/>
      <c r="QYQ77" s="149"/>
      <c r="QYR77" s="149"/>
      <c r="QYS77" s="149"/>
      <c r="QYT77" s="149"/>
      <c r="QYU77" s="149"/>
      <c r="QYV77" s="149"/>
      <c r="QYW77" s="149"/>
      <c r="QYX77" s="149"/>
      <c r="QYY77" s="149"/>
      <c r="QYZ77" s="149"/>
      <c r="QZA77" s="149"/>
      <c r="QZB77" s="149"/>
      <c r="QZC77" s="149"/>
      <c r="QZD77" s="149"/>
      <c r="QZE77" s="149"/>
      <c r="QZF77" s="149"/>
      <c r="QZG77" s="149"/>
      <c r="QZH77" s="149"/>
      <c r="QZI77" s="149"/>
      <c r="QZJ77" s="149"/>
      <c r="QZK77" s="149"/>
      <c r="QZL77" s="149"/>
      <c r="QZM77" s="149"/>
      <c r="QZN77" s="149"/>
      <c r="QZO77" s="149"/>
      <c r="QZP77" s="149"/>
      <c r="QZQ77" s="149"/>
      <c r="QZR77" s="149"/>
      <c r="QZS77" s="149"/>
      <c r="QZT77" s="149"/>
      <c r="QZU77" s="149"/>
      <c r="QZV77" s="149"/>
      <c r="QZW77" s="149"/>
      <c r="QZX77" s="149"/>
      <c r="QZY77" s="149"/>
      <c r="QZZ77" s="149"/>
      <c r="RAA77" s="149"/>
      <c r="RAB77" s="149"/>
      <c r="RAC77" s="149"/>
      <c r="RAD77" s="149"/>
      <c r="RAE77" s="149"/>
      <c r="RAF77" s="149"/>
      <c r="RAG77" s="149"/>
      <c r="RAH77" s="149"/>
      <c r="RAI77" s="149"/>
      <c r="RAJ77" s="149"/>
      <c r="RAK77" s="149"/>
      <c r="RAL77" s="149"/>
      <c r="RAM77" s="149"/>
      <c r="RAN77" s="149"/>
      <c r="RAO77" s="149"/>
      <c r="RAP77" s="149"/>
      <c r="RAQ77" s="149"/>
      <c r="RAR77" s="149"/>
      <c r="RAS77" s="149"/>
      <c r="RAT77" s="149"/>
      <c r="RAU77" s="149"/>
      <c r="RAV77" s="149"/>
      <c r="RAW77" s="149"/>
      <c r="RAX77" s="149"/>
      <c r="RAY77" s="149"/>
      <c r="RAZ77" s="149"/>
      <c r="RBA77" s="149"/>
      <c r="RBB77" s="149"/>
      <c r="RBC77" s="149"/>
      <c r="RBD77" s="149"/>
      <c r="RBE77" s="149"/>
      <c r="RBF77" s="149"/>
      <c r="RBG77" s="149"/>
      <c r="RBH77" s="149"/>
      <c r="RBI77" s="149"/>
      <c r="RBJ77" s="149"/>
      <c r="RBK77" s="149"/>
      <c r="RBL77" s="149"/>
      <c r="RBM77" s="149"/>
      <c r="RBN77" s="149"/>
      <c r="RBO77" s="149"/>
      <c r="RBP77" s="149"/>
      <c r="RBQ77" s="149"/>
      <c r="RBR77" s="149"/>
      <c r="RBS77" s="149"/>
      <c r="RBT77" s="149"/>
      <c r="RBU77" s="149"/>
      <c r="RBV77" s="149"/>
      <c r="RBW77" s="149"/>
      <c r="RBX77" s="149"/>
      <c r="RBY77" s="149"/>
      <c r="RBZ77" s="149"/>
      <c r="RCA77" s="149"/>
      <c r="RCB77" s="149"/>
      <c r="RCC77" s="149"/>
      <c r="RCD77" s="149"/>
      <c r="RCE77" s="149"/>
      <c r="RCF77" s="149"/>
      <c r="RCG77" s="149"/>
      <c r="RCH77" s="149"/>
      <c r="RCI77" s="149"/>
      <c r="RCJ77" s="149"/>
      <c r="RCK77" s="149"/>
      <c r="RCL77" s="149"/>
      <c r="RCM77" s="149"/>
      <c r="RCN77" s="149"/>
      <c r="RCO77" s="149"/>
      <c r="RCP77" s="149"/>
      <c r="RCQ77" s="149"/>
      <c r="RCR77" s="149"/>
      <c r="RCS77" s="149"/>
      <c r="RCT77" s="149"/>
      <c r="RCU77" s="149"/>
      <c r="RCV77" s="149"/>
      <c r="RCW77" s="149"/>
      <c r="RCX77" s="149"/>
      <c r="RCY77" s="149"/>
      <c r="RCZ77" s="149"/>
      <c r="RDA77" s="149"/>
      <c r="RDB77" s="149"/>
      <c r="RDC77" s="149"/>
      <c r="RDD77" s="149"/>
      <c r="RDE77" s="149"/>
      <c r="RDF77" s="149"/>
      <c r="RDG77" s="149"/>
      <c r="RDH77" s="149"/>
      <c r="RDI77" s="149"/>
      <c r="RDJ77" s="149"/>
      <c r="RDK77" s="149"/>
      <c r="RDL77" s="149"/>
      <c r="RDM77" s="149"/>
      <c r="RDN77" s="149"/>
      <c r="RDO77" s="149"/>
      <c r="RDP77" s="149"/>
      <c r="RDQ77" s="149"/>
      <c r="RDR77" s="149"/>
      <c r="RDS77" s="149"/>
      <c r="RDT77" s="149"/>
      <c r="RDU77" s="149"/>
      <c r="RDV77" s="149"/>
      <c r="RDW77" s="149"/>
      <c r="RDX77" s="149"/>
      <c r="RDY77" s="149"/>
      <c r="RDZ77" s="149"/>
      <c r="REA77" s="149"/>
      <c r="REB77" s="149"/>
      <c r="REC77" s="149"/>
      <c r="RED77" s="149"/>
      <c r="REE77" s="149"/>
      <c r="REF77" s="149"/>
      <c r="REG77" s="149"/>
      <c r="REH77" s="149"/>
      <c r="REI77" s="149"/>
      <c r="REJ77" s="149"/>
      <c r="REK77" s="149"/>
      <c r="REL77" s="149"/>
      <c r="REM77" s="149"/>
      <c r="REN77" s="149"/>
      <c r="REO77" s="149"/>
      <c r="REP77" s="149"/>
      <c r="REQ77" s="149"/>
      <c r="RER77" s="149"/>
      <c r="RES77" s="149"/>
      <c r="RET77" s="149"/>
      <c r="REU77" s="149"/>
      <c r="REV77" s="149"/>
      <c r="REW77" s="149"/>
      <c r="REX77" s="149"/>
      <c r="REY77" s="149"/>
      <c r="REZ77" s="149"/>
      <c r="RFA77" s="149"/>
      <c r="RFB77" s="149"/>
      <c r="RFC77" s="149"/>
      <c r="RFD77" s="149"/>
      <c r="RFE77" s="149"/>
      <c r="RFF77" s="149"/>
      <c r="RFG77" s="149"/>
      <c r="RFH77" s="149"/>
      <c r="RFI77" s="149"/>
      <c r="RFJ77" s="149"/>
      <c r="RFK77" s="149"/>
      <c r="RFL77" s="149"/>
      <c r="RFM77" s="149"/>
      <c r="RFN77" s="149"/>
      <c r="RFO77" s="149"/>
      <c r="RFP77" s="149"/>
      <c r="RFQ77" s="149"/>
      <c r="RFR77" s="149"/>
      <c r="RFS77" s="149"/>
      <c r="RFT77" s="149"/>
      <c r="RFU77" s="149"/>
      <c r="RFV77" s="149"/>
      <c r="RFW77" s="149"/>
      <c r="RFX77" s="149"/>
      <c r="RFY77" s="149"/>
      <c r="RFZ77" s="149"/>
      <c r="RGA77" s="149"/>
      <c r="RGB77" s="149"/>
      <c r="RGC77" s="149"/>
      <c r="RGD77" s="149"/>
      <c r="RGE77" s="149"/>
      <c r="RGF77" s="149"/>
      <c r="RGG77" s="149"/>
      <c r="RGH77" s="149"/>
      <c r="RGI77" s="149"/>
      <c r="RGJ77" s="149"/>
      <c r="RGK77" s="149"/>
      <c r="RGL77" s="149"/>
      <c r="RGM77" s="149"/>
      <c r="RGN77" s="149"/>
      <c r="RGO77" s="149"/>
      <c r="RGP77" s="149"/>
      <c r="RGQ77" s="149"/>
      <c r="RGR77" s="149"/>
      <c r="RGS77" s="149"/>
      <c r="RGT77" s="149"/>
      <c r="RGU77" s="149"/>
      <c r="RGV77" s="149"/>
      <c r="RGW77" s="149"/>
      <c r="RGX77" s="149"/>
      <c r="RGY77" s="149"/>
      <c r="RGZ77" s="149"/>
      <c r="RHA77" s="149"/>
      <c r="RHB77" s="149"/>
      <c r="RHC77" s="149"/>
      <c r="RHD77" s="149"/>
      <c r="RHE77" s="149"/>
      <c r="RHF77" s="149"/>
      <c r="RHG77" s="149"/>
      <c r="RHH77" s="149"/>
      <c r="RHI77" s="149"/>
      <c r="RHJ77" s="149"/>
      <c r="RHK77" s="149"/>
      <c r="RHL77" s="149"/>
      <c r="RHM77" s="149"/>
      <c r="RHN77" s="149"/>
      <c r="RHO77" s="149"/>
      <c r="RHP77" s="149"/>
      <c r="RHQ77" s="149"/>
      <c r="RHR77" s="149"/>
      <c r="RHS77" s="149"/>
      <c r="RHT77" s="149"/>
      <c r="RHU77" s="149"/>
      <c r="RHV77" s="149"/>
      <c r="RHW77" s="149"/>
      <c r="RHX77" s="149"/>
      <c r="RHY77" s="149"/>
      <c r="RHZ77" s="149"/>
      <c r="RIA77" s="149"/>
      <c r="RIB77" s="149"/>
      <c r="RIC77" s="149"/>
      <c r="RID77" s="149"/>
      <c r="RIE77" s="149"/>
      <c r="RIF77" s="149"/>
      <c r="RIG77" s="149"/>
      <c r="RIH77" s="149"/>
      <c r="RII77" s="149"/>
      <c r="RIJ77" s="149"/>
      <c r="RIK77" s="149"/>
      <c r="RIL77" s="149"/>
      <c r="RIM77" s="149"/>
      <c r="RIN77" s="149"/>
      <c r="RIO77" s="149"/>
      <c r="RIP77" s="149"/>
      <c r="RIQ77" s="149"/>
      <c r="RIR77" s="149"/>
      <c r="RIS77" s="149"/>
      <c r="RIT77" s="149"/>
      <c r="RIU77" s="149"/>
      <c r="RIV77" s="149"/>
      <c r="RIW77" s="149"/>
      <c r="RIX77" s="149"/>
      <c r="RIY77" s="149"/>
      <c r="RIZ77" s="149"/>
      <c r="RJA77" s="149"/>
      <c r="RJB77" s="149"/>
      <c r="RJC77" s="149"/>
      <c r="RJD77" s="149"/>
      <c r="RJE77" s="149"/>
      <c r="RJF77" s="149"/>
      <c r="RJG77" s="149"/>
      <c r="RJH77" s="149"/>
      <c r="RJI77" s="149"/>
      <c r="RJJ77" s="149"/>
      <c r="RJK77" s="149"/>
      <c r="RJL77" s="149"/>
      <c r="RJM77" s="149"/>
      <c r="RJN77" s="149"/>
      <c r="RJO77" s="149"/>
      <c r="RJP77" s="149"/>
      <c r="RJQ77" s="149"/>
      <c r="RJR77" s="149"/>
      <c r="RJS77" s="149"/>
      <c r="RJT77" s="149"/>
      <c r="RJU77" s="149"/>
      <c r="RJV77" s="149"/>
      <c r="RJW77" s="149"/>
      <c r="RJX77" s="149"/>
      <c r="RJY77" s="149"/>
      <c r="RJZ77" s="149"/>
      <c r="RKA77" s="149"/>
      <c r="RKB77" s="149"/>
      <c r="RKC77" s="149"/>
      <c r="RKD77" s="149"/>
      <c r="RKE77" s="149"/>
      <c r="RKF77" s="149"/>
      <c r="RKG77" s="149"/>
      <c r="RKH77" s="149"/>
      <c r="RKI77" s="149"/>
      <c r="RKJ77" s="149"/>
      <c r="RKK77" s="149"/>
      <c r="RKL77" s="149"/>
      <c r="RKM77" s="149"/>
      <c r="RKN77" s="149"/>
      <c r="RKO77" s="149"/>
      <c r="RKP77" s="149"/>
      <c r="RKQ77" s="149"/>
      <c r="RKR77" s="149"/>
      <c r="RKS77" s="149"/>
      <c r="RKT77" s="149"/>
      <c r="RKU77" s="149"/>
      <c r="RKV77" s="149"/>
      <c r="RKW77" s="149"/>
      <c r="RKX77" s="149"/>
      <c r="RKY77" s="149"/>
      <c r="RKZ77" s="149"/>
      <c r="RLA77" s="149"/>
      <c r="RLB77" s="149"/>
      <c r="RLC77" s="149"/>
      <c r="RLD77" s="149"/>
      <c r="RLE77" s="149"/>
      <c r="RLF77" s="149"/>
      <c r="RLG77" s="149"/>
      <c r="RLH77" s="149"/>
      <c r="RLI77" s="149"/>
      <c r="RLJ77" s="149"/>
      <c r="RLK77" s="149"/>
      <c r="RLL77" s="149"/>
      <c r="RLM77" s="149"/>
      <c r="RLN77" s="149"/>
      <c r="RLO77" s="149"/>
      <c r="RLP77" s="149"/>
      <c r="RLQ77" s="149"/>
      <c r="RLR77" s="149"/>
      <c r="RLS77" s="149"/>
      <c r="RLT77" s="149"/>
      <c r="RLU77" s="149"/>
      <c r="RLV77" s="149"/>
      <c r="RLW77" s="149"/>
      <c r="RLX77" s="149"/>
      <c r="RLY77" s="149"/>
      <c r="RLZ77" s="149"/>
      <c r="RMA77" s="149"/>
      <c r="RMB77" s="149"/>
      <c r="RMC77" s="149"/>
      <c r="RMD77" s="149"/>
      <c r="RME77" s="149"/>
      <c r="RMF77" s="149"/>
      <c r="RMG77" s="149"/>
      <c r="RMH77" s="149"/>
      <c r="RMI77" s="149"/>
      <c r="RMJ77" s="149"/>
      <c r="RMK77" s="149"/>
      <c r="RML77" s="149"/>
      <c r="RMM77" s="149"/>
      <c r="RMN77" s="149"/>
      <c r="RMO77" s="149"/>
      <c r="RMP77" s="149"/>
      <c r="RMQ77" s="149"/>
      <c r="RMR77" s="149"/>
      <c r="RMS77" s="149"/>
      <c r="RMT77" s="149"/>
      <c r="RMU77" s="149"/>
      <c r="RMV77" s="149"/>
      <c r="RMW77" s="149"/>
      <c r="RMX77" s="149"/>
      <c r="RMY77" s="149"/>
      <c r="RMZ77" s="149"/>
      <c r="RNA77" s="149"/>
      <c r="RNB77" s="149"/>
      <c r="RNC77" s="149"/>
      <c r="RND77" s="149"/>
      <c r="RNE77" s="149"/>
      <c r="RNF77" s="149"/>
      <c r="RNG77" s="149"/>
      <c r="RNH77" s="149"/>
      <c r="RNI77" s="149"/>
      <c r="RNJ77" s="149"/>
      <c r="RNK77" s="149"/>
      <c r="RNL77" s="149"/>
      <c r="RNM77" s="149"/>
      <c r="RNN77" s="149"/>
      <c r="RNO77" s="149"/>
      <c r="RNP77" s="149"/>
      <c r="RNQ77" s="149"/>
      <c r="RNR77" s="149"/>
      <c r="RNS77" s="149"/>
      <c r="RNT77" s="149"/>
      <c r="RNU77" s="149"/>
      <c r="RNV77" s="149"/>
      <c r="RNW77" s="149"/>
      <c r="RNX77" s="149"/>
      <c r="RNY77" s="149"/>
      <c r="RNZ77" s="149"/>
      <c r="ROA77" s="149"/>
      <c r="ROB77" s="149"/>
      <c r="ROC77" s="149"/>
      <c r="ROD77" s="149"/>
      <c r="ROE77" s="149"/>
      <c r="ROF77" s="149"/>
      <c r="ROG77" s="149"/>
      <c r="ROH77" s="149"/>
      <c r="ROI77" s="149"/>
      <c r="ROJ77" s="149"/>
      <c r="ROK77" s="149"/>
      <c r="ROL77" s="149"/>
      <c r="ROM77" s="149"/>
      <c r="RON77" s="149"/>
      <c r="ROO77" s="149"/>
      <c r="ROP77" s="149"/>
      <c r="ROQ77" s="149"/>
      <c r="ROR77" s="149"/>
      <c r="ROS77" s="149"/>
      <c r="ROT77" s="149"/>
      <c r="ROU77" s="149"/>
      <c r="ROV77" s="149"/>
      <c r="ROW77" s="149"/>
      <c r="ROX77" s="149"/>
      <c r="ROY77" s="149"/>
      <c r="ROZ77" s="149"/>
      <c r="RPA77" s="149"/>
      <c r="RPB77" s="149"/>
      <c r="RPC77" s="149"/>
      <c r="RPD77" s="149"/>
      <c r="RPE77" s="149"/>
      <c r="RPF77" s="149"/>
      <c r="RPG77" s="149"/>
      <c r="RPH77" s="149"/>
      <c r="RPI77" s="149"/>
      <c r="RPJ77" s="149"/>
      <c r="RPK77" s="149"/>
      <c r="RPL77" s="149"/>
      <c r="RPM77" s="149"/>
      <c r="RPN77" s="149"/>
      <c r="RPO77" s="149"/>
      <c r="RPP77" s="149"/>
      <c r="RPQ77" s="149"/>
      <c r="RPR77" s="149"/>
      <c r="RPS77" s="149"/>
      <c r="RPT77" s="149"/>
      <c r="RPU77" s="149"/>
      <c r="RPV77" s="149"/>
      <c r="RPW77" s="149"/>
      <c r="RPX77" s="149"/>
      <c r="RPY77" s="149"/>
      <c r="RPZ77" s="149"/>
      <c r="RQA77" s="149"/>
      <c r="RQB77" s="149"/>
      <c r="RQC77" s="149"/>
      <c r="RQD77" s="149"/>
      <c r="RQE77" s="149"/>
      <c r="RQF77" s="149"/>
      <c r="RQG77" s="149"/>
      <c r="RQH77" s="149"/>
      <c r="RQI77" s="149"/>
      <c r="RQJ77" s="149"/>
      <c r="RQK77" s="149"/>
      <c r="RQL77" s="149"/>
      <c r="RQM77" s="149"/>
      <c r="RQN77" s="149"/>
      <c r="RQO77" s="149"/>
      <c r="RQP77" s="149"/>
      <c r="RQQ77" s="149"/>
      <c r="RQR77" s="149"/>
      <c r="RQS77" s="149"/>
      <c r="RQT77" s="149"/>
      <c r="RQU77" s="149"/>
      <c r="RQV77" s="149"/>
      <c r="RQW77" s="149"/>
      <c r="RQX77" s="149"/>
      <c r="RQY77" s="149"/>
      <c r="RQZ77" s="149"/>
      <c r="RRA77" s="149"/>
      <c r="RRB77" s="149"/>
      <c r="RRC77" s="149"/>
      <c r="RRD77" s="149"/>
      <c r="RRE77" s="149"/>
      <c r="RRF77" s="149"/>
      <c r="RRG77" s="149"/>
      <c r="RRH77" s="149"/>
      <c r="RRI77" s="149"/>
      <c r="RRJ77" s="149"/>
      <c r="RRK77" s="149"/>
      <c r="RRL77" s="149"/>
      <c r="RRM77" s="149"/>
      <c r="RRN77" s="149"/>
      <c r="RRO77" s="149"/>
      <c r="RRP77" s="149"/>
      <c r="RRQ77" s="149"/>
      <c r="RRR77" s="149"/>
      <c r="RRS77" s="149"/>
      <c r="RRT77" s="149"/>
      <c r="RRU77" s="149"/>
      <c r="RRV77" s="149"/>
      <c r="RRW77" s="149"/>
      <c r="RRX77" s="149"/>
      <c r="RRY77" s="149"/>
      <c r="RRZ77" s="149"/>
      <c r="RSA77" s="149"/>
      <c r="RSB77" s="149"/>
      <c r="RSC77" s="149"/>
      <c r="RSD77" s="149"/>
      <c r="RSE77" s="149"/>
      <c r="RSF77" s="149"/>
      <c r="RSG77" s="149"/>
      <c r="RSH77" s="149"/>
      <c r="RSI77" s="149"/>
      <c r="RSJ77" s="149"/>
      <c r="RSK77" s="149"/>
      <c r="RSL77" s="149"/>
      <c r="RSM77" s="149"/>
      <c r="RSN77" s="149"/>
      <c r="RSO77" s="149"/>
      <c r="RSP77" s="149"/>
      <c r="RSQ77" s="149"/>
      <c r="RSR77" s="149"/>
      <c r="RSS77" s="149"/>
      <c r="RST77" s="149"/>
      <c r="RSU77" s="149"/>
      <c r="RSV77" s="149"/>
      <c r="RSW77" s="149"/>
      <c r="RSX77" s="149"/>
      <c r="RSY77" s="149"/>
      <c r="RSZ77" s="149"/>
      <c r="RTA77" s="149"/>
      <c r="RTB77" s="149"/>
      <c r="RTC77" s="149"/>
      <c r="RTD77" s="149"/>
      <c r="RTE77" s="149"/>
      <c r="RTF77" s="149"/>
      <c r="RTG77" s="149"/>
      <c r="RTH77" s="149"/>
      <c r="RTI77" s="149"/>
      <c r="RTJ77" s="149"/>
      <c r="RTK77" s="149"/>
      <c r="RTL77" s="149"/>
      <c r="RTM77" s="149"/>
      <c r="RTN77" s="149"/>
      <c r="RTO77" s="149"/>
      <c r="RTP77" s="149"/>
      <c r="RTQ77" s="149"/>
      <c r="RTR77" s="149"/>
      <c r="RTS77" s="149"/>
      <c r="RTT77" s="149"/>
      <c r="RTU77" s="149"/>
      <c r="RTV77" s="149"/>
      <c r="RTW77" s="149"/>
      <c r="RTX77" s="149"/>
      <c r="RTY77" s="149"/>
      <c r="RTZ77" s="149"/>
      <c r="RUA77" s="149"/>
      <c r="RUB77" s="149"/>
      <c r="RUC77" s="149"/>
      <c r="RUD77" s="149"/>
      <c r="RUE77" s="149"/>
      <c r="RUF77" s="149"/>
      <c r="RUG77" s="149"/>
      <c r="RUH77" s="149"/>
      <c r="RUI77" s="149"/>
      <c r="RUJ77" s="149"/>
      <c r="RUK77" s="149"/>
      <c r="RUL77" s="149"/>
      <c r="RUM77" s="149"/>
      <c r="RUN77" s="149"/>
      <c r="RUO77" s="149"/>
      <c r="RUP77" s="149"/>
      <c r="RUQ77" s="149"/>
      <c r="RUR77" s="149"/>
      <c r="RUS77" s="149"/>
      <c r="RUT77" s="149"/>
      <c r="RUU77" s="149"/>
      <c r="RUV77" s="149"/>
      <c r="RUW77" s="149"/>
      <c r="RUX77" s="149"/>
      <c r="RUY77" s="149"/>
      <c r="RUZ77" s="149"/>
      <c r="RVA77" s="149"/>
      <c r="RVB77" s="149"/>
      <c r="RVC77" s="149"/>
      <c r="RVD77" s="149"/>
      <c r="RVE77" s="149"/>
      <c r="RVF77" s="149"/>
      <c r="RVG77" s="149"/>
      <c r="RVH77" s="149"/>
      <c r="RVI77" s="149"/>
      <c r="RVJ77" s="149"/>
      <c r="RVK77" s="149"/>
      <c r="RVL77" s="149"/>
      <c r="RVM77" s="149"/>
      <c r="RVN77" s="149"/>
      <c r="RVO77" s="149"/>
      <c r="RVP77" s="149"/>
      <c r="RVQ77" s="149"/>
      <c r="RVR77" s="149"/>
      <c r="RVS77" s="149"/>
      <c r="RVT77" s="149"/>
      <c r="RVU77" s="149"/>
      <c r="RVV77" s="149"/>
      <c r="RVW77" s="149"/>
      <c r="RVX77" s="149"/>
      <c r="RVY77" s="149"/>
      <c r="RVZ77" s="149"/>
      <c r="RWA77" s="149"/>
      <c r="RWB77" s="149"/>
      <c r="RWC77" s="149"/>
      <c r="RWD77" s="149"/>
      <c r="RWE77" s="149"/>
      <c r="RWF77" s="149"/>
      <c r="RWG77" s="149"/>
      <c r="RWH77" s="149"/>
      <c r="RWI77" s="149"/>
      <c r="RWJ77" s="149"/>
      <c r="RWK77" s="149"/>
      <c r="RWL77" s="149"/>
      <c r="RWM77" s="149"/>
      <c r="RWN77" s="149"/>
      <c r="RWO77" s="149"/>
      <c r="RWP77" s="149"/>
      <c r="RWQ77" s="149"/>
      <c r="RWR77" s="149"/>
      <c r="RWS77" s="149"/>
      <c r="RWT77" s="149"/>
      <c r="RWU77" s="149"/>
      <c r="RWV77" s="149"/>
      <c r="RWW77" s="149"/>
      <c r="RWX77" s="149"/>
      <c r="RWY77" s="149"/>
      <c r="RWZ77" s="149"/>
      <c r="RXA77" s="149"/>
      <c r="RXB77" s="149"/>
      <c r="RXC77" s="149"/>
      <c r="RXD77" s="149"/>
      <c r="RXE77" s="149"/>
      <c r="RXF77" s="149"/>
      <c r="RXG77" s="149"/>
      <c r="RXH77" s="149"/>
      <c r="RXI77" s="149"/>
      <c r="RXJ77" s="149"/>
      <c r="RXK77" s="149"/>
      <c r="RXL77" s="149"/>
      <c r="RXM77" s="149"/>
      <c r="RXN77" s="149"/>
      <c r="RXO77" s="149"/>
      <c r="RXP77" s="149"/>
      <c r="RXQ77" s="149"/>
      <c r="RXR77" s="149"/>
      <c r="RXS77" s="149"/>
      <c r="RXT77" s="149"/>
      <c r="RXU77" s="149"/>
      <c r="RXV77" s="149"/>
      <c r="RXW77" s="149"/>
      <c r="RXX77" s="149"/>
      <c r="RXY77" s="149"/>
      <c r="RXZ77" s="149"/>
      <c r="RYA77" s="149"/>
      <c r="RYB77" s="149"/>
      <c r="RYC77" s="149"/>
      <c r="RYD77" s="149"/>
      <c r="RYE77" s="149"/>
      <c r="RYF77" s="149"/>
      <c r="RYG77" s="149"/>
      <c r="RYH77" s="149"/>
      <c r="RYI77" s="149"/>
      <c r="RYJ77" s="149"/>
      <c r="RYK77" s="149"/>
      <c r="RYL77" s="149"/>
      <c r="RYM77" s="149"/>
      <c r="RYN77" s="149"/>
      <c r="RYO77" s="149"/>
      <c r="RYP77" s="149"/>
      <c r="RYQ77" s="149"/>
      <c r="RYR77" s="149"/>
      <c r="RYS77" s="149"/>
      <c r="RYT77" s="149"/>
      <c r="RYU77" s="149"/>
      <c r="RYV77" s="149"/>
      <c r="RYW77" s="149"/>
      <c r="RYX77" s="149"/>
      <c r="RYY77" s="149"/>
      <c r="RYZ77" s="149"/>
      <c r="RZA77" s="149"/>
      <c r="RZB77" s="149"/>
      <c r="RZC77" s="149"/>
      <c r="RZD77" s="149"/>
      <c r="RZE77" s="149"/>
      <c r="RZF77" s="149"/>
      <c r="RZG77" s="149"/>
      <c r="RZH77" s="149"/>
      <c r="RZI77" s="149"/>
      <c r="RZJ77" s="149"/>
      <c r="RZK77" s="149"/>
      <c r="RZL77" s="149"/>
      <c r="RZM77" s="149"/>
      <c r="RZN77" s="149"/>
      <c r="RZO77" s="149"/>
      <c r="RZP77" s="149"/>
      <c r="RZQ77" s="149"/>
      <c r="RZR77" s="149"/>
      <c r="RZS77" s="149"/>
      <c r="RZT77" s="149"/>
      <c r="RZU77" s="149"/>
      <c r="RZV77" s="149"/>
      <c r="RZW77" s="149"/>
      <c r="RZX77" s="149"/>
      <c r="RZY77" s="149"/>
      <c r="RZZ77" s="149"/>
      <c r="SAA77" s="149"/>
      <c r="SAB77" s="149"/>
      <c r="SAC77" s="149"/>
      <c r="SAD77" s="149"/>
      <c r="SAE77" s="149"/>
      <c r="SAF77" s="149"/>
      <c r="SAG77" s="149"/>
      <c r="SAH77" s="149"/>
      <c r="SAI77" s="149"/>
      <c r="SAJ77" s="149"/>
      <c r="SAK77" s="149"/>
      <c r="SAL77" s="149"/>
      <c r="SAM77" s="149"/>
      <c r="SAN77" s="149"/>
      <c r="SAO77" s="149"/>
      <c r="SAP77" s="149"/>
      <c r="SAQ77" s="149"/>
      <c r="SAR77" s="149"/>
      <c r="SAS77" s="149"/>
      <c r="SAT77" s="149"/>
      <c r="SAU77" s="149"/>
      <c r="SAV77" s="149"/>
      <c r="SAW77" s="149"/>
      <c r="SAX77" s="149"/>
      <c r="SAY77" s="149"/>
      <c r="SAZ77" s="149"/>
      <c r="SBA77" s="149"/>
      <c r="SBB77" s="149"/>
      <c r="SBC77" s="149"/>
      <c r="SBD77" s="149"/>
      <c r="SBE77" s="149"/>
      <c r="SBF77" s="149"/>
      <c r="SBG77" s="149"/>
      <c r="SBH77" s="149"/>
      <c r="SBI77" s="149"/>
      <c r="SBJ77" s="149"/>
      <c r="SBK77" s="149"/>
      <c r="SBL77" s="149"/>
      <c r="SBM77" s="149"/>
      <c r="SBN77" s="149"/>
      <c r="SBO77" s="149"/>
      <c r="SBP77" s="149"/>
      <c r="SBQ77" s="149"/>
      <c r="SBR77" s="149"/>
      <c r="SBS77" s="149"/>
      <c r="SBT77" s="149"/>
      <c r="SBU77" s="149"/>
      <c r="SBV77" s="149"/>
      <c r="SBW77" s="149"/>
      <c r="SBX77" s="149"/>
      <c r="SBY77" s="149"/>
      <c r="SBZ77" s="149"/>
      <c r="SCA77" s="149"/>
      <c r="SCB77" s="149"/>
      <c r="SCC77" s="149"/>
      <c r="SCD77" s="149"/>
      <c r="SCE77" s="149"/>
      <c r="SCF77" s="149"/>
      <c r="SCG77" s="149"/>
      <c r="SCH77" s="149"/>
      <c r="SCI77" s="149"/>
      <c r="SCJ77" s="149"/>
      <c r="SCK77" s="149"/>
      <c r="SCL77" s="149"/>
      <c r="SCM77" s="149"/>
      <c r="SCN77" s="149"/>
      <c r="SCO77" s="149"/>
      <c r="SCP77" s="149"/>
      <c r="SCQ77" s="149"/>
      <c r="SCR77" s="149"/>
      <c r="SCS77" s="149"/>
      <c r="SCT77" s="149"/>
      <c r="SCU77" s="149"/>
      <c r="SCV77" s="149"/>
      <c r="SCW77" s="149"/>
      <c r="SCX77" s="149"/>
      <c r="SCY77" s="149"/>
      <c r="SCZ77" s="149"/>
      <c r="SDA77" s="149"/>
      <c r="SDB77" s="149"/>
      <c r="SDC77" s="149"/>
      <c r="SDD77" s="149"/>
      <c r="SDE77" s="149"/>
      <c r="SDF77" s="149"/>
      <c r="SDG77" s="149"/>
      <c r="SDH77" s="149"/>
      <c r="SDI77" s="149"/>
      <c r="SDJ77" s="149"/>
      <c r="SDK77" s="149"/>
      <c r="SDL77" s="149"/>
      <c r="SDM77" s="149"/>
      <c r="SDN77" s="149"/>
      <c r="SDO77" s="149"/>
      <c r="SDP77" s="149"/>
      <c r="SDQ77" s="149"/>
      <c r="SDR77" s="149"/>
      <c r="SDS77" s="149"/>
      <c r="SDT77" s="149"/>
      <c r="SDU77" s="149"/>
      <c r="SDV77" s="149"/>
      <c r="SDW77" s="149"/>
      <c r="SDX77" s="149"/>
      <c r="SDY77" s="149"/>
      <c r="SDZ77" s="149"/>
      <c r="SEA77" s="149"/>
      <c r="SEB77" s="149"/>
      <c r="SEC77" s="149"/>
      <c r="SED77" s="149"/>
      <c r="SEE77" s="149"/>
      <c r="SEF77" s="149"/>
      <c r="SEG77" s="149"/>
      <c r="SEH77" s="149"/>
      <c r="SEI77" s="149"/>
      <c r="SEJ77" s="149"/>
      <c r="SEK77" s="149"/>
      <c r="SEL77" s="149"/>
      <c r="SEM77" s="149"/>
      <c r="SEN77" s="149"/>
      <c r="SEO77" s="149"/>
      <c r="SEP77" s="149"/>
      <c r="SEQ77" s="149"/>
      <c r="SER77" s="149"/>
      <c r="SES77" s="149"/>
      <c r="SET77" s="149"/>
      <c r="SEU77" s="149"/>
      <c r="SEV77" s="149"/>
      <c r="SEW77" s="149"/>
      <c r="SEX77" s="149"/>
      <c r="SEY77" s="149"/>
      <c r="SEZ77" s="149"/>
      <c r="SFA77" s="149"/>
      <c r="SFB77" s="149"/>
      <c r="SFC77" s="149"/>
      <c r="SFD77" s="149"/>
      <c r="SFE77" s="149"/>
      <c r="SFF77" s="149"/>
      <c r="SFG77" s="149"/>
      <c r="SFH77" s="149"/>
      <c r="SFI77" s="149"/>
      <c r="SFJ77" s="149"/>
      <c r="SFK77" s="149"/>
      <c r="SFL77" s="149"/>
      <c r="SFM77" s="149"/>
      <c r="SFN77" s="149"/>
      <c r="SFO77" s="149"/>
      <c r="SFP77" s="149"/>
      <c r="SFQ77" s="149"/>
      <c r="SFR77" s="149"/>
      <c r="SFS77" s="149"/>
      <c r="SFT77" s="149"/>
      <c r="SFU77" s="149"/>
      <c r="SFV77" s="149"/>
      <c r="SFW77" s="149"/>
      <c r="SFX77" s="149"/>
      <c r="SFY77" s="149"/>
      <c r="SFZ77" s="149"/>
      <c r="SGA77" s="149"/>
      <c r="SGB77" s="149"/>
      <c r="SGC77" s="149"/>
      <c r="SGD77" s="149"/>
      <c r="SGE77" s="149"/>
      <c r="SGF77" s="149"/>
      <c r="SGG77" s="149"/>
      <c r="SGH77" s="149"/>
      <c r="SGI77" s="149"/>
      <c r="SGJ77" s="149"/>
      <c r="SGK77" s="149"/>
      <c r="SGL77" s="149"/>
      <c r="SGM77" s="149"/>
      <c r="SGN77" s="149"/>
      <c r="SGO77" s="149"/>
      <c r="SGP77" s="149"/>
      <c r="SGQ77" s="149"/>
      <c r="SGR77" s="149"/>
      <c r="SGS77" s="149"/>
      <c r="SGT77" s="149"/>
      <c r="SGU77" s="149"/>
      <c r="SGV77" s="149"/>
      <c r="SGW77" s="149"/>
      <c r="SGX77" s="149"/>
      <c r="SGY77" s="149"/>
      <c r="SGZ77" s="149"/>
      <c r="SHA77" s="149"/>
      <c r="SHB77" s="149"/>
      <c r="SHC77" s="149"/>
      <c r="SHD77" s="149"/>
      <c r="SHE77" s="149"/>
      <c r="SHF77" s="149"/>
      <c r="SHG77" s="149"/>
      <c r="SHH77" s="149"/>
      <c r="SHI77" s="149"/>
      <c r="SHJ77" s="149"/>
      <c r="SHK77" s="149"/>
      <c r="SHL77" s="149"/>
      <c r="SHM77" s="149"/>
      <c r="SHN77" s="149"/>
      <c r="SHO77" s="149"/>
      <c r="SHP77" s="149"/>
      <c r="SHQ77" s="149"/>
      <c r="SHR77" s="149"/>
      <c r="SHS77" s="149"/>
      <c r="SHT77" s="149"/>
      <c r="SHU77" s="149"/>
      <c r="SHV77" s="149"/>
      <c r="SHW77" s="149"/>
      <c r="SHX77" s="149"/>
      <c r="SHY77" s="149"/>
      <c r="SHZ77" s="149"/>
      <c r="SIA77" s="149"/>
      <c r="SIB77" s="149"/>
      <c r="SIC77" s="149"/>
      <c r="SID77" s="149"/>
      <c r="SIE77" s="149"/>
      <c r="SIF77" s="149"/>
      <c r="SIG77" s="149"/>
      <c r="SIH77" s="149"/>
      <c r="SII77" s="149"/>
      <c r="SIJ77" s="149"/>
      <c r="SIK77" s="149"/>
      <c r="SIL77" s="149"/>
      <c r="SIM77" s="149"/>
      <c r="SIN77" s="149"/>
      <c r="SIO77" s="149"/>
      <c r="SIP77" s="149"/>
      <c r="SIQ77" s="149"/>
      <c r="SIR77" s="149"/>
      <c r="SIS77" s="149"/>
      <c r="SIT77" s="149"/>
      <c r="SIU77" s="149"/>
      <c r="SIV77" s="149"/>
      <c r="SIW77" s="149"/>
      <c r="SIX77" s="149"/>
      <c r="SIY77" s="149"/>
      <c r="SIZ77" s="149"/>
      <c r="SJA77" s="149"/>
      <c r="SJB77" s="149"/>
      <c r="SJC77" s="149"/>
      <c r="SJD77" s="149"/>
      <c r="SJE77" s="149"/>
      <c r="SJF77" s="149"/>
      <c r="SJG77" s="149"/>
      <c r="SJH77" s="149"/>
      <c r="SJI77" s="149"/>
      <c r="SJJ77" s="149"/>
      <c r="SJK77" s="149"/>
      <c r="SJL77" s="149"/>
      <c r="SJM77" s="149"/>
      <c r="SJN77" s="149"/>
      <c r="SJO77" s="149"/>
      <c r="SJP77" s="149"/>
      <c r="SJQ77" s="149"/>
      <c r="SJR77" s="149"/>
      <c r="SJS77" s="149"/>
      <c r="SJT77" s="149"/>
      <c r="SJU77" s="149"/>
      <c r="SJV77" s="149"/>
      <c r="SJW77" s="149"/>
      <c r="SJX77" s="149"/>
      <c r="SJY77" s="149"/>
      <c r="SJZ77" s="149"/>
      <c r="SKA77" s="149"/>
      <c r="SKB77" s="149"/>
      <c r="SKC77" s="149"/>
      <c r="SKD77" s="149"/>
      <c r="SKE77" s="149"/>
      <c r="SKF77" s="149"/>
      <c r="SKG77" s="149"/>
      <c r="SKH77" s="149"/>
      <c r="SKI77" s="149"/>
      <c r="SKJ77" s="149"/>
      <c r="SKK77" s="149"/>
      <c r="SKL77" s="149"/>
      <c r="SKM77" s="149"/>
      <c r="SKN77" s="149"/>
      <c r="SKO77" s="149"/>
      <c r="SKP77" s="149"/>
      <c r="SKQ77" s="149"/>
      <c r="SKR77" s="149"/>
      <c r="SKS77" s="149"/>
      <c r="SKT77" s="149"/>
      <c r="SKU77" s="149"/>
      <c r="SKV77" s="149"/>
      <c r="SKW77" s="149"/>
      <c r="SKX77" s="149"/>
      <c r="SKY77" s="149"/>
      <c r="SKZ77" s="149"/>
      <c r="SLA77" s="149"/>
      <c r="SLB77" s="149"/>
      <c r="SLC77" s="149"/>
      <c r="SLD77" s="149"/>
      <c r="SLE77" s="149"/>
      <c r="SLF77" s="149"/>
      <c r="SLG77" s="149"/>
      <c r="SLH77" s="149"/>
      <c r="SLI77" s="149"/>
      <c r="SLJ77" s="149"/>
      <c r="SLK77" s="149"/>
      <c r="SLL77" s="149"/>
      <c r="SLM77" s="149"/>
      <c r="SLN77" s="149"/>
      <c r="SLO77" s="149"/>
      <c r="SLP77" s="149"/>
      <c r="SLQ77" s="149"/>
      <c r="SLR77" s="149"/>
      <c r="SLS77" s="149"/>
      <c r="SLT77" s="149"/>
      <c r="SLU77" s="149"/>
      <c r="SLV77" s="149"/>
      <c r="SLW77" s="149"/>
      <c r="SLX77" s="149"/>
      <c r="SLY77" s="149"/>
      <c r="SLZ77" s="149"/>
      <c r="SMA77" s="149"/>
      <c r="SMB77" s="149"/>
      <c r="SMC77" s="149"/>
      <c r="SMD77" s="149"/>
      <c r="SME77" s="149"/>
      <c r="SMF77" s="149"/>
      <c r="SMG77" s="149"/>
      <c r="SMH77" s="149"/>
      <c r="SMI77" s="149"/>
      <c r="SMJ77" s="149"/>
      <c r="SMK77" s="149"/>
      <c r="SML77" s="149"/>
      <c r="SMM77" s="149"/>
      <c r="SMN77" s="149"/>
      <c r="SMO77" s="149"/>
      <c r="SMP77" s="149"/>
      <c r="SMQ77" s="149"/>
      <c r="SMR77" s="149"/>
      <c r="SMS77" s="149"/>
      <c r="SMT77" s="149"/>
      <c r="SMU77" s="149"/>
      <c r="SMV77" s="149"/>
      <c r="SMW77" s="149"/>
      <c r="SMX77" s="149"/>
      <c r="SMY77" s="149"/>
      <c r="SMZ77" s="149"/>
      <c r="SNA77" s="149"/>
      <c r="SNB77" s="149"/>
      <c r="SNC77" s="149"/>
      <c r="SND77" s="149"/>
      <c r="SNE77" s="149"/>
      <c r="SNF77" s="149"/>
      <c r="SNG77" s="149"/>
      <c r="SNH77" s="149"/>
      <c r="SNI77" s="149"/>
      <c r="SNJ77" s="149"/>
      <c r="SNK77" s="149"/>
      <c r="SNL77" s="149"/>
      <c r="SNM77" s="149"/>
      <c r="SNN77" s="149"/>
      <c r="SNO77" s="149"/>
      <c r="SNP77" s="149"/>
      <c r="SNQ77" s="149"/>
      <c r="SNR77" s="149"/>
      <c r="SNS77" s="149"/>
      <c r="SNT77" s="149"/>
      <c r="SNU77" s="149"/>
      <c r="SNV77" s="149"/>
      <c r="SNW77" s="149"/>
      <c r="SNX77" s="149"/>
      <c r="SNY77" s="149"/>
      <c r="SNZ77" s="149"/>
      <c r="SOA77" s="149"/>
      <c r="SOB77" s="149"/>
      <c r="SOC77" s="149"/>
      <c r="SOD77" s="149"/>
      <c r="SOE77" s="149"/>
      <c r="SOF77" s="149"/>
      <c r="SOG77" s="149"/>
      <c r="SOH77" s="149"/>
      <c r="SOI77" s="149"/>
      <c r="SOJ77" s="149"/>
      <c r="SOK77" s="149"/>
      <c r="SOL77" s="149"/>
      <c r="SOM77" s="149"/>
      <c r="SON77" s="149"/>
      <c r="SOO77" s="149"/>
      <c r="SOP77" s="149"/>
      <c r="SOQ77" s="149"/>
      <c r="SOR77" s="149"/>
      <c r="SOS77" s="149"/>
      <c r="SOT77" s="149"/>
      <c r="SOU77" s="149"/>
      <c r="SOV77" s="149"/>
      <c r="SOW77" s="149"/>
      <c r="SOX77" s="149"/>
      <c r="SOY77" s="149"/>
      <c r="SOZ77" s="149"/>
      <c r="SPA77" s="149"/>
      <c r="SPB77" s="149"/>
      <c r="SPC77" s="149"/>
      <c r="SPD77" s="149"/>
      <c r="SPE77" s="149"/>
      <c r="SPF77" s="149"/>
      <c r="SPG77" s="149"/>
      <c r="SPH77" s="149"/>
      <c r="SPI77" s="149"/>
      <c r="SPJ77" s="149"/>
      <c r="SPK77" s="149"/>
      <c r="SPL77" s="149"/>
      <c r="SPM77" s="149"/>
      <c r="SPN77" s="149"/>
      <c r="SPO77" s="149"/>
      <c r="SPP77" s="149"/>
      <c r="SPQ77" s="149"/>
      <c r="SPR77" s="149"/>
      <c r="SPS77" s="149"/>
      <c r="SPT77" s="149"/>
      <c r="SPU77" s="149"/>
      <c r="SPV77" s="149"/>
      <c r="SPW77" s="149"/>
      <c r="SPX77" s="149"/>
      <c r="SPY77" s="149"/>
      <c r="SPZ77" s="149"/>
      <c r="SQA77" s="149"/>
      <c r="SQB77" s="149"/>
      <c r="SQC77" s="149"/>
      <c r="SQD77" s="149"/>
      <c r="SQE77" s="149"/>
      <c r="SQF77" s="149"/>
      <c r="SQG77" s="149"/>
      <c r="SQH77" s="149"/>
      <c r="SQI77" s="149"/>
      <c r="SQJ77" s="149"/>
      <c r="SQK77" s="149"/>
      <c r="SQL77" s="149"/>
      <c r="SQM77" s="149"/>
      <c r="SQN77" s="149"/>
      <c r="SQO77" s="149"/>
      <c r="SQP77" s="149"/>
      <c r="SQQ77" s="149"/>
      <c r="SQR77" s="149"/>
      <c r="SQS77" s="149"/>
      <c r="SQT77" s="149"/>
      <c r="SQU77" s="149"/>
      <c r="SQV77" s="149"/>
      <c r="SQW77" s="149"/>
      <c r="SQX77" s="149"/>
      <c r="SQY77" s="149"/>
      <c r="SQZ77" s="149"/>
      <c r="SRA77" s="149"/>
      <c r="SRB77" s="149"/>
      <c r="SRC77" s="149"/>
      <c r="SRD77" s="149"/>
      <c r="SRE77" s="149"/>
      <c r="SRF77" s="149"/>
      <c r="SRG77" s="149"/>
      <c r="SRH77" s="149"/>
      <c r="SRI77" s="149"/>
      <c r="SRJ77" s="149"/>
      <c r="SRK77" s="149"/>
      <c r="SRL77" s="149"/>
      <c r="SRM77" s="149"/>
      <c r="SRN77" s="149"/>
      <c r="SRO77" s="149"/>
      <c r="SRP77" s="149"/>
      <c r="SRQ77" s="149"/>
      <c r="SRR77" s="149"/>
      <c r="SRS77" s="149"/>
      <c r="SRT77" s="149"/>
      <c r="SRU77" s="149"/>
      <c r="SRV77" s="149"/>
      <c r="SRW77" s="149"/>
      <c r="SRX77" s="149"/>
      <c r="SRY77" s="149"/>
      <c r="SRZ77" s="149"/>
      <c r="SSA77" s="149"/>
      <c r="SSB77" s="149"/>
      <c r="SSC77" s="149"/>
      <c r="SSD77" s="149"/>
      <c r="SSE77" s="149"/>
      <c r="SSF77" s="149"/>
      <c r="SSG77" s="149"/>
      <c r="SSH77" s="149"/>
      <c r="SSI77" s="149"/>
      <c r="SSJ77" s="149"/>
      <c r="SSK77" s="149"/>
      <c r="SSL77" s="149"/>
      <c r="SSM77" s="149"/>
      <c r="SSN77" s="149"/>
      <c r="SSO77" s="149"/>
      <c r="SSP77" s="149"/>
      <c r="SSQ77" s="149"/>
      <c r="SSR77" s="149"/>
      <c r="SSS77" s="149"/>
      <c r="SST77" s="149"/>
      <c r="SSU77" s="149"/>
      <c r="SSV77" s="149"/>
      <c r="SSW77" s="149"/>
      <c r="SSX77" s="149"/>
      <c r="SSY77" s="149"/>
      <c r="SSZ77" s="149"/>
      <c r="STA77" s="149"/>
      <c r="STB77" s="149"/>
      <c r="STC77" s="149"/>
      <c r="STD77" s="149"/>
      <c r="STE77" s="149"/>
      <c r="STF77" s="149"/>
      <c r="STG77" s="149"/>
      <c r="STH77" s="149"/>
      <c r="STI77" s="149"/>
      <c r="STJ77" s="149"/>
      <c r="STK77" s="149"/>
      <c r="STL77" s="149"/>
      <c r="STM77" s="149"/>
      <c r="STN77" s="149"/>
      <c r="STO77" s="149"/>
      <c r="STP77" s="149"/>
      <c r="STQ77" s="149"/>
      <c r="STR77" s="149"/>
      <c r="STS77" s="149"/>
      <c r="STT77" s="149"/>
      <c r="STU77" s="149"/>
      <c r="STV77" s="149"/>
      <c r="STW77" s="149"/>
      <c r="STX77" s="149"/>
      <c r="STY77" s="149"/>
      <c r="STZ77" s="149"/>
      <c r="SUA77" s="149"/>
      <c r="SUB77" s="149"/>
      <c r="SUC77" s="149"/>
      <c r="SUD77" s="149"/>
      <c r="SUE77" s="149"/>
      <c r="SUF77" s="149"/>
      <c r="SUG77" s="149"/>
      <c r="SUH77" s="149"/>
      <c r="SUI77" s="149"/>
      <c r="SUJ77" s="149"/>
      <c r="SUK77" s="149"/>
      <c r="SUL77" s="149"/>
      <c r="SUM77" s="149"/>
      <c r="SUN77" s="149"/>
      <c r="SUO77" s="149"/>
      <c r="SUP77" s="149"/>
      <c r="SUQ77" s="149"/>
      <c r="SUR77" s="149"/>
      <c r="SUS77" s="149"/>
      <c r="SUT77" s="149"/>
      <c r="SUU77" s="149"/>
      <c r="SUV77" s="149"/>
      <c r="SUW77" s="149"/>
      <c r="SUX77" s="149"/>
      <c r="SUY77" s="149"/>
      <c r="SUZ77" s="149"/>
      <c r="SVA77" s="149"/>
      <c r="SVB77" s="149"/>
      <c r="SVC77" s="149"/>
      <c r="SVD77" s="149"/>
      <c r="SVE77" s="149"/>
      <c r="SVF77" s="149"/>
      <c r="SVG77" s="149"/>
      <c r="SVH77" s="149"/>
      <c r="SVI77" s="149"/>
      <c r="SVJ77" s="149"/>
      <c r="SVK77" s="149"/>
      <c r="SVL77" s="149"/>
      <c r="SVM77" s="149"/>
      <c r="SVN77" s="149"/>
      <c r="SVO77" s="149"/>
      <c r="SVP77" s="149"/>
      <c r="SVQ77" s="149"/>
      <c r="SVR77" s="149"/>
      <c r="SVS77" s="149"/>
      <c r="SVT77" s="149"/>
      <c r="SVU77" s="149"/>
      <c r="SVV77" s="149"/>
      <c r="SVW77" s="149"/>
      <c r="SVX77" s="149"/>
      <c r="SVY77" s="149"/>
      <c r="SVZ77" s="149"/>
      <c r="SWA77" s="149"/>
      <c r="SWB77" s="149"/>
      <c r="SWC77" s="149"/>
      <c r="SWD77" s="149"/>
      <c r="SWE77" s="149"/>
      <c r="SWF77" s="149"/>
      <c r="SWG77" s="149"/>
      <c r="SWH77" s="149"/>
      <c r="SWI77" s="149"/>
      <c r="SWJ77" s="149"/>
      <c r="SWK77" s="149"/>
      <c r="SWL77" s="149"/>
      <c r="SWM77" s="149"/>
      <c r="SWN77" s="149"/>
      <c r="SWO77" s="149"/>
      <c r="SWP77" s="149"/>
      <c r="SWQ77" s="149"/>
      <c r="SWR77" s="149"/>
      <c r="SWS77" s="149"/>
      <c r="SWT77" s="149"/>
      <c r="SWU77" s="149"/>
      <c r="SWV77" s="149"/>
      <c r="SWW77" s="149"/>
      <c r="SWX77" s="149"/>
      <c r="SWY77" s="149"/>
      <c r="SWZ77" s="149"/>
      <c r="SXA77" s="149"/>
      <c r="SXB77" s="149"/>
      <c r="SXC77" s="149"/>
      <c r="SXD77" s="149"/>
      <c r="SXE77" s="149"/>
      <c r="SXF77" s="149"/>
      <c r="SXG77" s="149"/>
      <c r="SXH77" s="149"/>
      <c r="SXI77" s="149"/>
      <c r="SXJ77" s="149"/>
      <c r="SXK77" s="149"/>
      <c r="SXL77" s="149"/>
      <c r="SXM77" s="149"/>
      <c r="SXN77" s="149"/>
      <c r="SXO77" s="149"/>
      <c r="SXP77" s="149"/>
      <c r="SXQ77" s="149"/>
      <c r="SXR77" s="149"/>
      <c r="SXS77" s="149"/>
      <c r="SXT77" s="149"/>
      <c r="SXU77" s="149"/>
      <c r="SXV77" s="149"/>
      <c r="SXW77" s="149"/>
      <c r="SXX77" s="149"/>
      <c r="SXY77" s="149"/>
      <c r="SXZ77" s="149"/>
      <c r="SYA77" s="149"/>
      <c r="SYB77" s="149"/>
      <c r="SYC77" s="149"/>
      <c r="SYD77" s="149"/>
      <c r="SYE77" s="149"/>
      <c r="SYF77" s="149"/>
      <c r="SYG77" s="149"/>
      <c r="SYH77" s="149"/>
      <c r="SYI77" s="149"/>
      <c r="SYJ77" s="149"/>
      <c r="SYK77" s="149"/>
      <c r="SYL77" s="149"/>
      <c r="SYM77" s="149"/>
      <c r="SYN77" s="149"/>
      <c r="SYO77" s="149"/>
      <c r="SYP77" s="149"/>
      <c r="SYQ77" s="149"/>
      <c r="SYR77" s="149"/>
      <c r="SYS77" s="149"/>
      <c r="SYT77" s="149"/>
      <c r="SYU77" s="149"/>
      <c r="SYV77" s="149"/>
      <c r="SYW77" s="149"/>
      <c r="SYX77" s="149"/>
      <c r="SYY77" s="149"/>
      <c r="SYZ77" s="149"/>
      <c r="SZA77" s="149"/>
      <c r="SZB77" s="149"/>
      <c r="SZC77" s="149"/>
      <c r="SZD77" s="149"/>
      <c r="SZE77" s="149"/>
      <c r="SZF77" s="149"/>
      <c r="SZG77" s="149"/>
      <c r="SZH77" s="149"/>
      <c r="SZI77" s="149"/>
      <c r="SZJ77" s="149"/>
      <c r="SZK77" s="149"/>
      <c r="SZL77" s="149"/>
      <c r="SZM77" s="149"/>
      <c r="SZN77" s="149"/>
      <c r="SZO77" s="149"/>
      <c r="SZP77" s="149"/>
      <c r="SZQ77" s="149"/>
      <c r="SZR77" s="149"/>
      <c r="SZS77" s="149"/>
      <c r="SZT77" s="149"/>
      <c r="SZU77" s="149"/>
      <c r="SZV77" s="149"/>
      <c r="SZW77" s="149"/>
      <c r="SZX77" s="149"/>
      <c r="SZY77" s="149"/>
      <c r="SZZ77" s="149"/>
      <c r="TAA77" s="149"/>
      <c r="TAB77" s="149"/>
      <c r="TAC77" s="149"/>
      <c r="TAD77" s="149"/>
      <c r="TAE77" s="149"/>
      <c r="TAF77" s="149"/>
      <c r="TAG77" s="149"/>
      <c r="TAH77" s="149"/>
      <c r="TAI77" s="149"/>
      <c r="TAJ77" s="149"/>
      <c r="TAK77" s="149"/>
      <c r="TAL77" s="149"/>
      <c r="TAM77" s="149"/>
      <c r="TAN77" s="149"/>
      <c r="TAO77" s="149"/>
      <c r="TAP77" s="149"/>
      <c r="TAQ77" s="149"/>
      <c r="TAR77" s="149"/>
      <c r="TAS77" s="149"/>
      <c r="TAT77" s="149"/>
      <c r="TAU77" s="149"/>
      <c r="TAV77" s="149"/>
      <c r="TAW77" s="149"/>
      <c r="TAX77" s="149"/>
      <c r="TAY77" s="149"/>
      <c r="TAZ77" s="149"/>
      <c r="TBA77" s="149"/>
      <c r="TBB77" s="149"/>
      <c r="TBC77" s="149"/>
      <c r="TBD77" s="149"/>
      <c r="TBE77" s="149"/>
      <c r="TBF77" s="149"/>
      <c r="TBG77" s="149"/>
      <c r="TBH77" s="149"/>
      <c r="TBI77" s="149"/>
      <c r="TBJ77" s="149"/>
      <c r="TBK77" s="149"/>
      <c r="TBL77" s="149"/>
      <c r="TBM77" s="149"/>
      <c r="TBN77" s="149"/>
      <c r="TBO77" s="149"/>
      <c r="TBP77" s="149"/>
      <c r="TBQ77" s="149"/>
      <c r="TBR77" s="149"/>
      <c r="TBS77" s="149"/>
      <c r="TBT77" s="149"/>
      <c r="TBU77" s="149"/>
      <c r="TBV77" s="149"/>
      <c r="TBW77" s="149"/>
      <c r="TBX77" s="149"/>
      <c r="TBY77" s="149"/>
      <c r="TBZ77" s="149"/>
      <c r="TCA77" s="149"/>
      <c r="TCB77" s="149"/>
      <c r="TCC77" s="149"/>
      <c r="TCD77" s="149"/>
      <c r="TCE77" s="149"/>
      <c r="TCF77" s="149"/>
      <c r="TCG77" s="149"/>
      <c r="TCH77" s="149"/>
      <c r="TCI77" s="149"/>
      <c r="TCJ77" s="149"/>
      <c r="TCK77" s="149"/>
      <c r="TCL77" s="149"/>
      <c r="TCM77" s="149"/>
      <c r="TCN77" s="149"/>
      <c r="TCO77" s="149"/>
      <c r="TCP77" s="149"/>
      <c r="TCQ77" s="149"/>
      <c r="TCR77" s="149"/>
      <c r="TCS77" s="149"/>
      <c r="TCT77" s="149"/>
      <c r="TCU77" s="149"/>
      <c r="TCV77" s="149"/>
      <c r="TCW77" s="149"/>
      <c r="TCX77" s="149"/>
      <c r="TCY77" s="149"/>
      <c r="TCZ77" s="149"/>
      <c r="TDA77" s="149"/>
      <c r="TDB77" s="149"/>
      <c r="TDC77" s="149"/>
      <c r="TDD77" s="149"/>
      <c r="TDE77" s="149"/>
      <c r="TDF77" s="149"/>
      <c r="TDG77" s="149"/>
      <c r="TDH77" s="149"/>
      <c r="TDI77" s="149"/>
      <c r="TDJ77" s="149"/>
      <c r="TDK77" s="149"/>
      <c r="TDL77" s="149"/>
      <c r="TDM77" s="149"/>
      <c r="TDN77" s="149"/>
      <c r="TDO77" s="149"/>
      <c r="TDP77" s="149"/>
      <c r="TDQ77" s="149"/>
      <c r="TDR77" s="149"/>
      <c r="TDS77" s="149"/>
      <c r="TDT77" s="149"/>
      <c r="TDU77" s="149"/>
      <c r="TDV77" s="149"/>
      <c r="TDW77" s="149"/>
      <c r="TDX77" s="149"/>
      <c r="TDY77" s="149"/>
      <c r="TDZ77" s="149"/>
      <c r="TEA77" s="149"/>
      <c r="TEB77" s="149"/>
      <c r="TEC77" s="149"/>
      <c r="TED77" s="149"/>
      <c r="TEE77" s="149"/>
      <c r="TEF77" s="149"/>
      <c r="TEG77" s="149"/>
      <c r="TEH77" s="149"/>
      <c r="TEI77" s="149"/>
      <c r="TEJ77" s="149"/>
      <c r="TEK77" s="149"/>
      <c r="TEL77" s="149"/>
      <c r="TEM77" s="149"/>
      <c r="TEN77" s="149"/>
      <c r="TEO77" s="149"/>
      <c r="TEP77" s="149"/>
      <c r="TEQ77" s="149"/>
      <c r="TER77" s="149"/>
      <c r="TES77" s="149"/>
      <c r="TET77" s="149"/>
      <c r="TEU77" s="149"/>
      <c r="TEV77" s="149"/>
      <c r="TEW77" s="149"/>
      <c r="TEX77" s="149"/>
      <c r="TEY77" s="149"/>
      <c r="TEZ77" s="149"/>
      <c r="TFA77" s="149"/>
      <c r="TFB77" s="149"/>
      <c r="TFC77" s="149"/>
      <c r="TFD77" s="149"/>
      <c r="TFE77" s="149"/>
      <c r="TFF77" s="149"/>
      <c r="TFG77" s="149"/>
      <c r="TFH77" s="149"/>
      <c r="TFI77" s="149"/>
      <c r="TFJ77" s="149"/>
      <c r="TFK77" s="149"/>
      <c r="TFL77" s="149"/>
      <c r="TFM77" s="149"/>
      <c r="TFN77" s="149"/>
      <c r="TFO77" s="149"/>
      <c r="TFP77" s="149"/>
      <c r="TFQ77" s="149"/>
      <c r="TFR77" s="149"/>
      <c r="TFS77" s="149"/>
      <c r="TFT77" s="149"/>
      <c r="TFU77" s="149"/>
      <c r="TFV77" s="149"/>
      <c r="TFW77" s="149"/>
      <c r="TFX77" s="149"/>
      <c r="TFY77" s="149"/>
      <c r="TFZ77" s="149"/>
      <c r="TGA77" s="149"/>
      <c r="TGB77" s="149"/>
      <c r="TGC77" s="149"/>
      <c r="TGD77" s="149"/>
      <c r="TGE77" s="149"/>
      <c r="TGF77" s="149"/>
      <c r="TGG77" s="149"/>
      <c r="TGH77" s="149"/>
      <c r="TGI77" s="149"/>
      <c r="TGJ77" s="149"/>
      <c r="TGK77" s="149"/>
      <c r="TGL77" s="149"/>
      <c r="TGM77" s="149"/>
      <c r="TGN77" s="149"/>
      <c r="TGO77" s="149"/>
      <c r="TGP77" s="149"/>
      <c r="TGQ77" s="149"/>
      <c r="TGR77" s="149"/>
      <c r="TGS77" s="149"/>
      <c r="TGT77" s="149"/>
      <c r="TGU77" s="149"/>
      <c r="TGV77" s="149"/>
      <c r="TGW77" s="149"/>
      <c r="TGX77" s="149"/>
      <c r="TGY77" s="149"/>
      <c r="TGZ77" s="149"/>
      <c r="THA77" s="149"/>
      <c r="THB77" s="149"/>
      <c r="THC77" s="149"/>
      <c r="THD77" s="149"/>
      <c r="THE77" s="149"/>
      <c r="THF77" s="149"/>
      <c r="THG77" s="149"/>
      <c r="THH77" s="149"/>
      <c r="THI77" s="149"/>
      <c r="THJ77" s="149"/>
      <c r="THK77" s="149"/>
      <c r="THL77" s="149"/>
      <c r="THM77" s="149"/>
      <c r="THN77" s="149"/>
      <c r="THO77" s="149"/>
      <c r="THP77" s="149"/>
      <c r="THQ77" s="149"/>
      <c r="THR77" s="149"/>
      <c r="THS77" s="149"/>
      <c r="THT77" s="149"/>
      <c r="THU77" s="149"/>
      <c r="THV77" s="149"/>
      <c r="THW77" s="149"/>
      <c r="THX77" s="149"/>
      <c r="THY77" s="149"/>
      <c r="THZ77" s="149"/>
      <c r="TIA77" s="149"/>
      <c r="TIB77" s="149"/>
      <c r="TIC77" s="149"/>
      <c r="TID77" s="149"/>
      <c r="TIE77" s="149"/>
      <c r="TIF77" s="149"/>
      <c r="TIG77" s="149"/>
      <c r="TIH77" s="149"/>
      <c r="TII77" s="149"/>
      <c r="TIJ77" s="149"/>
      <c r="TIK77" s="149"/>
      <c r="TIL77" s="149"/>
      <c r="TIM77" s="149"/>
      <c r="TIN77" s="149"/>
      <c r="TIO77" s="149"/>
      <c r="TIP77" s="149"/>
      <c r="TIQ77" s="149"/>
      <c r="TIR77" s="149"/>
      <c r="TIS77" s="149"/>
      <c r="TIT77" s="149"/>
      <c r="TIU77" s="149"/>
      <c r="TIV77" s="149"/>
      <c r="TIW77" s="149"/>
      <c r="TIX77" s="149"/>
      <c r="TIY77" s="149"/>
      <c r="TIZ77" s="149"/>
      <c r="TJA77" s="149"/>
      <c r="TJB77" s="149"/>
      <c r="TJC77" s="149"/>
      <c r="TJD77" s="149"/>
      <c r="TJE77" s="149"/>
      <c r="TJF77" s="149"/>
      <c r="TJG77" s="149"/>
      <c r="TJH77" s="149"/>
      <c r="TJI77" s="149"/>
      <c r="TJJ77" s="149"/>
      <c r="TJK77" s="149"/>
      <c r="TJL77" s="149"/>
      <c r="TJM77" s="149"/>
      <c r="TJN77" s="149"/>
      <c r="TJO77" s="149"/>
      <c r="TJP77" s="149"/>
      <c r="TJQ77" s="149"/>
      <c r="TJR77" s="149"/>
      <c r="TJS77" s="149"/>
      <c r="TJT77" s="149"/>
      <c r="TJU77" s="149"/>
      <c r="TJV77" s="149"/>
      <c r="TJW77" s="149"/>
      <c r="TJX77" s="149"/>
      <c r="TJY77" s="149"/>
      <c r="TJZ77" s="149"/>
      <c r="TKA77" s="149"/>
      <c r="TKB77" s="149"/>
      <c r="TKC77" s="149"/>
      <c r="TKD77" s="149"/>
      <c r="TKE77" s="149"/>
      <c r="TKF77" s="149"/>
      <c r="TKG77" s="149"/>
      <c r="TKH77" s="149"/>
      <c r="TKI77" s="149"/>
      <c r="TKJ77" s="149"/>
      <c r="TKK77" s="149"/>
      <c r="TKL77" s="149"/>
      <c r="TKM77" s="149"/>
      <c r="TKN77" s="149"/>
      <c r="TKO77" s="149"/>
      <c r="TKP77" s="149"/>
      <c r="TKQ77" s="149"/>
      <c r="TKR77" s="149"/>
      <c r="TKS77" s="149"/>
      <c r="TKT77" s="149"/>
      <c r="TKU77" s="149"/>
      <c r="TKV77" s="149"/>
      <c r="TKW77" s="149"/>
      <c r="TKX77" s="149"/>
      <c r="TKY77" s="149"/>
      <c r="TKZ77" s="149"/>
      <c r="TLA77" s="149"/>
      <c r="TLB77" s="149"/>
      <c r="TLC77" s="149"/>
      <c r="TLD77" s="149"/>
      <c r="TLE77" s="149"/>
      <c r="TLF77" s="149"/>
      <c r="TLG77" s="149"/>
      <c r="TLH77" s="149"/>
      <c r="TLI77" s="149"/>
      <c r="TLJ77" s="149"/>
      <c r="TLK77" s="149"/>
      <c r="TLL77" s="149"/>
      <c r="TLM77" s="149"/>
      <c r="TLN77" s="149"/>
      <c r="TLO77" s="149"/>
      <c r="TLP77" s="149"/>
      <c r="TLQ77" s="149"/>
      <c r="TLR77" s="149"/>
      <c r="TLS77" s="149"/>
      <c r="TLT77" s="149"/>
      <c r="TLU77" s="149"/>
      <c r="TLV77" s="149"/>
      <c r="TLW77" s="149"/>
      <c r="TLX77" s="149"/>
      <c r="TLY77" s="149"/>
      <c r="TLZ77" s="149"/>
      <c r="TMA77" s="149"/>
      <c r="TMB77" s="149"/>
      <c r="TMC77" s="149"/>
      <c r="TMD77" s="149"/>
      <c r="TME77" s="149"/>
      <c r="TMF77" s="149"/>
      <c r="TMG77" s="149"/>
      <c r="TMH77" s="149"/>
      <c r="TMI77" s="149"/>
      <c r="TMJ77" s="149"/>
      <c r="TMK77" s="149"/>
      <c r="TML77" s="149"/>
      <c r="TMM77" s="149"/>
      <c r="TMN77" s="149"/>
      <c r="TMO77" s="149"/>
      <c r="TMP77" s="149"/>
      <c r="TMQ77" s="149"/>
      <c r="TMR77" s="149"/>
      <c r="TMS77" s="149"/>
      <c r="TMT77" s="149"/>
      <c r="TMU77" s="149"/>
      <c r="TMV77" s="149"/>
      <c r="TMW77" s="149"/>
      <c r="TMX77" s="149"/>
      <c r="TMY77" s="149"/>
      <c r="TMZ77" s="149"/>
      <c r="TNA77" s="149"/>
      <c r="TNB77" s="149"/>
      <c r="TNC77" s="149"/>
      <c r="TND77" s="149"/>
      <c r="TNE77" s="149"/>
      <c r="TNF77" s="149"/>
      <c r="TNG77" s="149"/>
      <c r="TNH77" s="149"/>
      <c r="TNI77" s="149"/>
      <c r="TNJ77" s="149"/>
      <c r="TNK77" s="149"/>
      <c r="TNL77" s="149"/>
      <c r="TNM77" s="149"/>
      <c r="TNN77" s="149"/>
      <c r="TNO77" s="149"/>
      <c r="TNP77" s="149"/>
      <c r="TNQ77" s="149"/>
      <c r="TNR77" s="149"/>
      <c r="TNS77" s="149"/>
      <c r="TNT77" s="149"/>
      <c r="TNU77" s="149"/>
      <c r="TNV77" s="149"/>
      <c r="TNW77" s="149"/>
      <c r="TNX77" s="149"/>
      <c r="TNY77" s="149"/>
      <c r="TNZ77" s="149"/>
      <c r="TOA77" s="149"/>
      <c r="TOB77" s="149"/>
      <c r="TOC77" s="149"/>
      <c r="TOD77" s="149"/>
      <c r="TOE77" s="149"/>
      <c r="TOF77" s="149"/>
      <c r="TOG77" s="149"/>
      <c r="TOH77" s="149"/>
      <c r="TOI77" s="149"/>
      <c r="TOJ77" s="149"/>
      <c r="TOK77" s="149"/>
      <c r="TOL77" s="149"/>
      <c r="TOM77" s="149"/>
      <c r="TON77" s="149"/>
      <c r="TOO77" s="149"/>
      <c r="TOP77" s="149"/>
      <c r="TOQ77" s="149"/>
      <c r="TOR77" s="149"/>
      <c r="TOS77" s="149"/>
      <c r="TOT77" s="149"/>
      <c r="TOU77" s="149"/>
      <c r="TOV77" s="149"/>
      <c r="TOW77" s="149"/>
      <c r="TOX77" s="149"/>
      <c r="TOY77" s="149"/>
      <c r="TOZ77" s="149"/>
      <c r="TPA77" s="149"/>
      <c r="TPB77" s="149"/>
      <c r="TPC77" s="149"/>
      <c r="TPD77" s="149"/>
      <c r="TPE77" s="149"/>
      <c r="TPF77" s="149"/>
      <c r="TPG77" s="149"/>
      <c r="TPH77" s="149"/>
      <c r="TPI77" s="149"/>
      <c r="TPJ77" s="149"/>
      <c r="TPK77" s="149"/>
      <c r="TPL77" s="149"/>
      <c r="TPM77" s="149"/>
      <c r="TPN77" s="149"/>
      <c r="TPO77" s="149"/>
      <c r="TPP77" s="149"/>
      <c r="TPQ77" s="149"/>
      <c r="TPR77" s="149"/>
      <c r="TPS77" s="149"/>
      <c r="TPT77" s="149"/>
      <c r="TPU77" s="149"/>
      <c r="TPV77" s="149"/>
      <c r="TPW77" s="149"/>
      <c r="TPX77" s="149"/>
      <c r="TPY77" s="149"/>
      <c r="TPZ77" s="149"/>
      <c r="TQA77" s="149"/>
      <c r="TQB77" s="149"/>
      <c r="TQC77" s="149"/>
      <c r="TQD77" s="149"/>
      <c r="TQE77" s="149"/>
      <c r="TQF77" s="149"/>
      <c r="TQG77" s="149"/>
      <c r="TQH77" s="149"/>
      <c r="TQI77" s="149"/>
      <c r="TQJ77" s="149"/>
      <c r="TQK77" s="149"/>
      <c r="TQL77" s="149"/>
      <c r="TQM77" s="149"/>
      <c r="TQN77" s="149"/>
      <c r="TQO77" s="149"/>
      <c r="TQP77" s="149"/>
      <c r="TQQ77" s="149"/>
      <c r="TQR77" s="149"/>
      <c r="TQS77" s="149"/>
      <c r="TQT77" s="149"/>
      <c r="TQU77" s="149"/>
      <c r="TQV77" s="149"/>
      <c r="TQW77" s="149"/>
      <c r="TQX77" s="149"/>
      <c r="TQY77" s="149"/>
      <c r="TQZ77" s="149"/>
      <c r="TRA77" s="149"/>
      <c r="TRB77" s="149"/>
      <c r="TRC77" s="149"/>
      <c r="TRD77" s="149"/>
      <c r="TRE77" s="149"/>
      <c r="TRF77" s="149"/>
      <c r="TRG77" s="149"/>
      <c r="TRH77" s="149"/>
      <c r="TRI77" s="149"/>
      <c r="TRJ77" s="149"/>
      <c r="TRK77" s="149"/>
      <c r="TRL77" s="149"/>
      <c r="TRM77" s="149"/>
      <c r="TRN77" s="149"/>
      <c r="TRO77" s="149"/>
      <c r="TRP77" s="149"/>
      <c r="TRQ77" s="149"/>
      <c r="TRR77" s="149"/>
      <c r="TRS77" s="149"/>
      <c r="TRT77" s="149"/>
      <c r="TRU77" s="149"/>
      <c r="TRV77" s="149"/>
      <c r="TRW77" s="149"/>
      <c r="TRX77" s="149"/>
      <c r="TRY77" s="149"/>
      <c r="TRZ77" s="149"/>
      <c r="TSA77" s="149"/>
      <c r="TSB77" s="149"/>
      <c r="TSC77" s="149"/>
      <c r="TSD77" s="149"/>
      <c r="TSE77" s="149"/>
      <c r="TSF77" s="149"/>
      <c r="TSG77" s="149"/>
      <c r="TSH77" s="149"/>
      <c r="TSI77" s="149"/>
      <c r="TSJ77" s="149"/>
      <c r="TSK77" s="149"/>
      <c r="TSL77" s="149"/>
      <c r="TSM77" s="149"/>
      <c r="TSN77" s="149"/>
      <c r="TSO77" s="149"/>
      <c r="TSP77" s="149"/>
      <c r="TSQ77" s="149"/>
      <c r="TSR77" s="149"/>
      <c r="TSS77" s="149"/>
      <c r="TST77" s="149"/>
      <c r="TSU77" s="149"/>
      <c r="TSV77" s="149"/>
      <c r="TSW77" s="149"/>
      <c r="TSX77" s="149"/>
      <c r="TSY77" s="149"/>
      <c r="TSZ77" s="149"/>
      <c r="TTA77" s="149"/>
      <c r="TTB77" s="149"/>
      <c r="TTC77" s="149"/>
      <c r="TTD77" s="149"/>
      <c r="TTE77" s="149"/>
      <c r="TTF77" s="149"/>
      <c r="TTG77" s="149"/>
      <c r="TTH77" s="149"/>
      <c r="TTI77" s="149"/>
      <c r="TTJ77" s="149"/>
      <c r="TTK77" s="149"/>
      <c r="TTL77" s="149"/>
      <c r="TTM77" s="149"/>
      <c r="TTN77" s="149"/>
      <c r="TTO77" s="149"/>
      <c r="TTP77" s="149"/>
      <c r="TTQ77" s="149"/>
      <c r="TTR77" s="149"/>
      <c r="TTS77" s="149"/>
      <c r="TTT77" s="149"/>
      <c r="TTU77" s="149"/>
      <c r="TTV77" s="149"/>
      <c r="TTW77" s="149"/>
      <c r="TTX77" s="149"/>
      <c r="TTY77" s="149"/>
      <c r="TTZ77" s="149"/>
      <c r="TUA77" s="149"/>
      <c r="TUB77" s="149"/>
      <c r="TUC77" s="149"/>
      <c r="TUD77" s="149"/>
      <c r="TUE77" s="149"/>
      <c r="TUF77" s="149"/>
      <c r="TUG77" s="149"/>
      <c r="TUH77" s="149"/>
      <c r="TUI77" s="149"/>
      <c r="TUJ77" s="149"/>
      <c r="TUK77" s="149"/>
      <c r="TUL77" s="149"/>
      <c r="TUM77" s="149"/>
      <c r="TUN77" s="149"/>
      <c r="TUO77" s="149"/>
      <c r="TUP77" s="149"/>
      <c r="TUQ77" s="149"/>
      <c r="TUR77" s="149"/>
      <c r="TUS77" s="149"/>
      <c r="TUT77" s="149"/>
      <c r="TUU77" s="149"/>
      <c r="TUV77" s="149"/>
      <c r="TUW77" s="149"/>
      <c r="TUX77" s="149"/>
      <c r="TUY77" s="149"/>
      <c r="TUZ77" s="149"/>
      <c r="TVA77" s="149"/>
      <c r="TVB77" s="149"/>
      <c r="TVC77" s="149"/>
      <c r="TVD77" s="149"/>
      <c r="TVE77" s="149"/>
      <c r="TVF77" s="149"/>
      <c r="TVG77" s="149"/>
      <c r="TVH77" s="149"/>
      <c r="TVI77" s="149"/>
      <c r="TVJ77" s="149"/>
      <c r="TVK77" s="149"/>
      <c r="TVL77" s="149"/>
      <c r="TVM77" s="149"/>
      <c r="TVN77" s="149"/>
      <c r="TVO77" s="149"/>
      <c r="TVP77" s="149"/>
      <c r="TVQ77" s="149"/>
      <c r="TVR77" s="149"/>
      <c r="TVS77" s="149"/>
      <c r="TVT77" s="149"/>
      <c r="TVU77" s="149"/>
      <c r="TVV77" s="149"/>
      <c r="TVW77" s="149"/>
      <c r="TVX77" s="149"/>
      <c r="TVY77" s="149"/>
      <c r="TVZ77" s="149"/>
      <c r="TWA77" s="149"/>
      <c r="TWB77" s="149"/>
      <c r="TWC77" s="149"/>
      <c r="TWD77" s="149"/>
      <c r="TWE77" s="149"/>
      <c r="TWF77" s="149"/>
      <c r="TWG77" s="149"/>
      <c r="TWH77" s="149"/>
      <c r="TWI77" s="149"/>
      <c r="TWJ77" s="149"/>
      <c r="TWK77" s="149"/>
      <c r="TWL77" s="149"/>
      <c r="TWM77" s="149"/>
      <c r="TWN77" s="149"/>
      <c r="TWO77" s="149"/>
      <c r="TWP77" s="149"/>
      <c r="TWQ77" s="149"/>
      <c r="TWR77" s="149"/>
      <c r="TWS77" s="149"/>
      <c r="TWT77" s="149"/>
      <c r="TWU77" s="149"/>
      <c r="TWV77" s="149"/>
      <c r="TWW77" s="149"/>
      <c r="TWX77" s="149"/>
      <c r="TWY77" s="149"/>
      <c r="TWZ77" s="149"/>
      <c r="TXA77" s="149"/>
      <c r="TXB77" s="149"/>
      <c r="TXC77" s="149"/>
      <c r="TXD77" s="149"/>
      <c r="TXE77" s="149"/>
      <c r="TXF77" s="149"/>
      <c r="TXG77" s="149"/>
      <c r="TXH77" s="149"/>
      <c r="TXI77" s="149"/>
      <c r="TXJ77" s="149"/>
      <c r="TXK77" s="149"/>
      <c r="TXL77" s="149"/>
      <c r="TXM77" s="149"/>
      <c r="TXN77" s="149"/>
      <c r="TXO77" s="149"/>
      <c r="TXP77" s="149"/>
      <c r="TXQ77" s="149"/>
      <c r="TXR77" s="149"/>
      <c r="TXS77" s="149"/>
      <c r="TXT77" s="149"/>
      <c r="TXU77" s="149"/>
      <c r="TXV77" s="149"/>
      <c r="TXW77" s="149"/>
      <c r="TXX77" s="149"/>
      <c r="TXY77" s="149"/>
      <c r="TXZ77" s="149"/>
      <c r="TYA77" s="149"/>
      <c r="TYB77" s="149"/>
      <c r="TYC77" s="149"/>
      <c r="TYD77" s="149"/>
      <c r="TYE77" s="149"/>
      <c r="TYF77" s="149"/>
      <c r="TYG77" s="149"/>
      <c r="TYH77" s="149"/>
      <c r="TYI77" s="149"/>
      <c r="TYJ77" s="149"/>
      <c r="TYK77" s="149"/>
      <c r="TYL77" s="149"/>
      <c r="TYM77" s="149"/>
      <c r="TYN77" s="149"/>
      <c r="TYO77" s="149"/>
      <c r="TYP77" s="149"/>
      <c r="TYQ77" s="149"/>
      <c r="TYR77" s="149"/>
      <c r="TYS77" s="149"/>
      <c r="TYT77" s="149"/>
      <c r="TYU77" s="149"/>
      <c r="TYV77" s="149"/>
      <c r="TYW77" s="149"/>
      <c r="TYX77" s="149"/>
      <c r="TYY77" s="149"/>
      <c r="TYZ77" s="149"/>
      <c r="TZA77" s="149"/>
      <c r="TZB77" s="149"/>
      <c r="TZC77" s="149"/>
      <c r="TZD77" s="149"/>
      <c r="TZE77" s="149"/>
      <c r="TZF77" s="149"/>
      <c r="TZG77" s="149"/>
      <c r="TZH77" s="149"/>
      <c r="TZI77" s="149"/>
      <c r="TZJ77" s="149"/>
      <c r="TZK77" s="149"/>
      <c r="TZL77" s="149"/>
      <c r="TZM77" s="149"/>
      <c r="TZN77" s="149"/>
      <c r="TZO77" s="149"/>
      <c r="TZP77" s="149"/>
      <c r="TZQ77" s="149"/>
      <c r="TZR77" s="149"/>
      <c r="TZS77" s="149"/>
      <c r="TZT77" s="149"/>
      <c r="TZU77" s="149"/>
      <c r="TZV77" s="149"/>
      <c r="TZW77" s="149"/>
      <c r="TZX77" s="149"/>
      <c r="TZY77" s="149"/>
      <c r="TZZ77" s="149"/>
      <c r="UAA77" s="149"/>
      <c r="UAB77" s="149"/>
      <c r="UAC77" s="149"/>
      <c r="UAD77" s="149"/>
      <c r="UAE77" s="149"/>
      <c r="UAF77" s="149"/>
      <c r="UAG77" s="149"/>
      <c r="UAH77" s="149"/>
      <c r="UAI77" s="149"/>
      <c r="UAJ77" s="149"/>
      <c r="UAK77" s="149"/>
      <c r="UAL77" s="149"/>
      <c r="UAM77" s="149"/>
      <c r="UAN77" s="149"/>
      <c r="UAO77" s="149"/>
      <c r="UAP77" s="149"/>
      <c r="UAQ77" s="149"/>
      <c r="UAR77" s="149"/>
      <c r="UAS77" s="149"/>
      <c r="UAT77" s="149"/>
      <c r="UAU77" s="149"/>
      <c r="UAV77" s="149"/>
      <c r="UAW77" s="149"/>
      <c r="UAX77" s="149"/>
      <c r="UAY77" s="149"/>
      <c r="UAZ77" s="149"/>
      <c r="UBA77" s="149"/>
      <c r="UBB77" s="149"/>
      <c r="UBC77" s="149"/>
      <c r="UBD77" s="149"/>
      <c r="UBE77" s="149"/>
      <c r="UBF77" s="149"/>
      <c r="UBG77" s="149"/>
      <c r="UBH77" s="149"/>
      <c r="UBI77" s="149"/>
      <c r="UBJ77" s="149"/>
      <c r="UBK77" s="149"/>
      <c r="UBL77" s="149"/>
      <c r="UBM77" s="149"/>
      <c r="UBN77" s="149"/>
      <c r="UBO77" s="149"/>
      <c r="UBP77" s="149"/>
      <c r="UBQ77" s="149"/>
      <c r="UBR77" s="149"/>
      <c r="UBS77" s="149"/>
      <c r="UBT77" s="149"/>
      <c r="UBU77" s="149"/>
      <c r="UBV77" s="149"/>
      <c r="UBW77" s="149"/>
      <c r="UBX77" s="149"/>
      <c r="UBY77" s="149"/>
      <c r="UBZ77" s="149"/>
      <c r="UCA77" s="149"/>
      <c r="UCB77" s="149"/>
      <c r="UCC77" s="149"/>
      <c r="UCD77" s="149"/>
      <c r="UCE77" s="149"/>
      <c r="UCF77" s="149"/>
      <c r="UCG77" s="149"/>
      <c r="UCH77" s="149"/>
      <c r="UCI77" s="149"/>
      <c r="UCJ77" s="149"/>
      <c r="UCK77" s="149"/>
      <c r="UCL77" s="149"/>
      <c r="UCM77" s="149"/>
      <c r="UCN77" s="149"/>
      <c r="UCO77" s="149"/>
      <c r="UCP77" s="149"/>
      <c r="UCQ77" s="149"/>
      <c r="UCR77" s="149"/>
      <c r="UCS77" s="149"/>
      <c r="UCT77" s="149"/>
      <c r="UCU77" s="149"/>
      <c r="UCV77" s="149"/>
      <c r="UCW77" s="149"/>
      <c r="UCX77" s="149"/>
      <c r="UCY77" s="149"/>
      <c r="UCZ77" s="149"/>
      <c r="UDA77" s="149"/>
      <c r="UDB77" s="149"/>
      <c r="UDC77" s="149"/>
      <c r="UDD77" s="149"/>
      <c r="UDE77" s="149"/>
      <c r="UDF77" s="149"/>
      <c r="UDG77" s="149"/>
      <c r="UDH77" s="149"/>
      <c r="UDI77" s="149"/>
      <c r="UDJ77" s="149"/>
      <c r="UDK77" s="149"/>
      <c r="UDL77" s="149"/>
      <c r="UDM77" s="149"/>
      <c r="UDN77" s="149"/>
      <c r="UDO77" s="149"/>
      <c r="UDP77" s="149"/>
      <c r="UDQ77" s="149"/>
      <c r="UDR77" s="149"/>
      <c r="UDS77" s="149"/>
      <c r="UDT77" s="149"/>
      <c r="UDU77" s="149"/>
      <c r="UDV77" s="149"/>
      <c r="UDW77" s="149"/>
      <c r="UDX77" s="149"/>
      <c r="UDY77" s="149"/>
      <c r="UDZ77" s="149"/>
      <c r="UEA77" s="149"/>
      <c r="UEB77" s="149"/>
      <c r="UEC77" s="149"/>
      <c r="UED77" s="149"/>
      <c r="UEE77" s="149"/>
      <c r="UEF77" s="149"/>
      <c r="UEG77" s="149"/>
      <c r="UEH77" s="149"/>
      <c r="UEI77" s="149"/>
      <c r="UEJ77" s="149"/>
      <c r="UEK77" s="149"/>
      <c r="UEL77" s="149"/>
      <c r="UEM77" s="149"/>
      <c r="UEN77" s="149"/>
      <c r="UEO77" s="149"/>
      <c r="UEP77" s="149"/>
      <c r="UEQ77" s="149"/>
      <c r="UER77" s="149"/>
      <c r="UES77" s="149"/>
      <c r="UET77" s="149"/>
      <c r="UEU77" s="149"/>
      <c r="UEV77" s="149"/>
      <c r="UEW77" s="149"/>
      <c r="UEX77" s="149"/>
      <c r="UEY77" s="149"/>
      <c r="UEZ77" s="149"/>
      <c r="UFA77" s="149"/>
      <c r="UFB77" s="149"/>
      <c r="UFC77" s="149"/>
      <c r="UFD77" s="149"/>
      <c r="UFE77" s="149"/>
      <c r="UFF77" s="149"/>
      <c r="UFG77" s="149"/>
      <c r="UFH77" s="149"/>
      <c r="UFI77" s="149"/>
      <c r="UFJ77" s="149"/>
      <c r="UFK77" s="149"/>
      <c r="UFL77" s="149"/>
      <c r="UFM77" s="149"/>
      <c r="UFN77" s="149"/>
      <c r="UFO77" s="149"/>
      <c r="UFP77" s="149"/>
      <c r="UFQ77" s="149"/>
      <c r="UFR77" s="149"/>
      <c r="UFS77" s="149"/>
      <c r="UFT77" s="149"/>
      <c r="UFU77" s="149"/>
      <c r="UFV77" s="149"/>
      <c r="UFW77" s="149"/>
      <c r="UFX77" s="149"/>
      <c r="UFY77" s="149"/>
      <c r="UFZ77" s="149"/>
      <c r="UGA77" s="149"/>
      <c r="UGB77" s="149"/>
      <c r="UGC77" s="149"/>
      <c r="UGD77" s="149"/>
      <c r="UGE77" s="149"/>
      <c r="UGF77" s="149"/>
      <c r="UGG77" s="149"/>
      <c r="UGH77" s="149"/>
      <c r="UGI77" s="149"/>
      <c r="UGJ77" s="149"/>
      <c r="UGK77" s="149"/>
      <c r="UGL77" s="149"/>
      <c r="UGM77" s="149"/>
      <c r="UGN77" s="149"/>
      <c r="UGO77" s="149"/>
      <c r="UGP77" s="149"/>
      <c r="UGQ77" s="149"/>
      <c r="UGR77" s="149"/>
      <c r="UGS77" s="149"/>
      <c r="UGT77" s="149"/>
      <c r="UGU77" s="149"/>
      <c r="UGV77" s="149"/>
      <c r="UGW77" s="149"/>
      <c r="UGX77" s="149"/>
      <c r="UGY77" s="149"/>
      <c r="UGZ77" s="149"/>
      <c r="UHA77" s="149"/>
      <c r="UHB77" s="149"/>
      <c r="UHC77" s="149"/>
      <c r="UHD77" s="149"/>
      <c r="UHE77" s="149"/>
      <c r="UHF77" s="149"/>
      <c r="UHG77" s="149"/>
      <c r="UHH77" s="149"/>
      <c r="UHI77" s="149"/>
      <c r="UHJ77" s="149"/>
      <c r="UHK77" s="149"/>
      <c r="UHL77" s="149"/>
      <c r="UHM77" s="149"/>
      <c r="UHN77" s="149"/>
      <c r="UHO77" s="149"/>
      <c r="UHP77" s="149"/>
      <c r="UHQ77" s="149"/>
      <c r="UHR77" s="149"/>
      <c r="UHS77" s="149"/>
      <c r="UHT77" s="149"/>
      <c r="UHU77" s="149"/>
      <c r="UHV77" s="149"/>
      <c r="UHW77" s="149"/>
      <c r="UHX77" s="149"/>
      <c r="UHY77" s="149"/>
      <c r="UHZ77" s="149"/>
      <c r="UIA77" s="149"/>
      <c r="UIB77" s="149"/>
      <c r="UIC77" s="149"/>
      <c r="UID77" s="149"/>
      <c r="UIE77" s="149"/>
      <c r="UIF77" s="149"/>
      <c r="UIG77" s="149"/>
      <c r="UIH77" s="149"/>
      <c r="UII77" s="149"/>
      <c r="UIJ77" s="149"/>
      <c r="UIK77" s="149"/>
      <c r="UIL77" s="149"/>
      <c r="UIM77" s="149"/>
      <c r="UIN77" s="149"/>
      <c r="UIO77" s="149"/>
      <c r="UIP77" s="149"/>
      <c r="UIQ77" s="149"/>
      <c r="UIR77" s="149"/>
      <c r="UIS77" s="149"/>
      <c r="UIT77" s="149"/>
      <c r="UIU77" s="149"/>
      <c r="UIV77" s="149"/>
      <c r="UIW77" s="149"/>
      <c r="UIX77" s="149"/>
      <c r="UIY77" s="149"/>
      <c r="UIZ77" s="149"/>
      <c r="UJA77" s="149"/>
      <c r="UJB77" s="149"/>
      <c r="UJC77" s="149"/>
      <c r="UJD77" s="149"/>
      <c r="UJE77" s="149"/>
      <c r="UJF77" s="149"/>
      <c r="UJG77" s="149"/>
      <c r="UJH77" s="149"/>
      <c r="UJI77" s="149"/>
      <c r="UJJ77" s="149"/>
      <c r="UJK77" s="149"/>
      <c r="UJL77" s="149"/>
      <c r="UJM77" s="149"/>
      <c r="UJN77" s="149"/>
      <c r="UJO77" s="149"/>
      <c r="UJP77" s="149"/>
      <c r="UJQ77" s="149"/>
      <c r="UJR77" s="149"/>
      <c r="UJS77" s="149"/>
      <c r="UJT77" s="149"/>
      <c r="UJU77" s="149"/>
      <c r="UJV77" s="149"/>
      <c r="UJW77" s="149"/>
      <c r="UJX77" s="149"/>
      <c r="UJY77" s="149"/>
      <c r="UJZ77" s="149"/>
      <c r="UKA77" s="149"/>
      <c r="UKB77" s="149"/>
      <c r="UKC77" s="149"/>
      <c r="UKD77" s="149"/>
      <c r="UKE77" s="149"/>
      <c r="UKF77" s="149"/>
      <c r="UKG77" s="149"/>
      <c r="UKH77" s="149"/>
      <c r="UKI77" s="149"/>
      <c r="UKJ77" s="149"/>
      <c r="UKK77" s="149"/>
      <c r="UKL77" s="149"/>
      <c r="UKM77" s="149"/>
      <c r="UKN77" s="149"/>
      <c r="UKO77" s="149"/>
      <c r="UKP77" s="149"/>
      <c r="UKQ77" s="149"/>
      <c r="UKR77" s="149"/>
      <c r="UKS77" s="149"/>
      <c r="UKT77" s="149"/>
      <c r="UKU77" s="149"/>
      <c r="UKV77" s="149"/>
      <c r="UKW77" s="149"/>
      <c r="UKX77" s="149"/>
      <c r="UKY77" s="149"/>
      <c r="UKZ77" s="149"/>
      <c r="ULA77" s="149"/>
      <c r="ULB77" s="149"/>
      <c r="ULC77" s="149"/>
      <c r="ULD77" s="149"/>
      <c r="ULE77" s="149"/>
      <c r="ULF77" s="149"/>
      <c r="ULG77" s="149"/>
      <c r="ULH77" s="149"/>
      <c r="ULI77" s="149"/>
      <c r="ULJ77" s="149"/>
      <c r="ULK77" s="149"/>
      <c r="ULL77" s="149"/>
      <c r="ULM77" s="149"/>
      <c r="ULN77" s="149"/>
      <c r="ULO77" s="149"/>
      <c r="ULP77" s="149"/>
      <c r="ULQ77" s="149"/>
      <c r="ULR77" s="149"/>
      <c r="ULS77" s="149"/>
      <c r="ULT77" s="149"/>
      <c r="ULU77" s="149"/>
      <c r="ULV77" s="149"/>
      <c r="ULW77" s="149"/>
      <c r="ULX77" s="149"/>
      <c r="ULY77" s="149"/>
      <c r="ULZ77" s="149"/>
      <c r="UMA77" s="149"/>
      <c r="UMB77" s="149"/>
      <c r="UMC77" s="149"/>
      <c r="UMD77" s="149"/>
      <c r="UME77" s="149"/>
      <c r="UMF77" s="149"/>
      <c r="UMG77" s="149"/>
      <c r="UMH77" s="149"/>
      <c r="UMI77" s="149"/>
      <c r="UMJ77" s="149"/>
      <c r="UMK77" s="149"/>
      <c r="UML77" s="149"/>
      <c r="UMM77" s="149"/>
      <c r="UMN77" s="149"/>
      <c r="UMO77" s="149"/>
      <c r="UMP77" s="149"/>
      <c r="UMQ77" s="149"/>
      <c r="UMR77" s="149"/>
      <c r="UMS77" s="149"/>
      <c r="UMT77" s="149"/>
      <c r="UMU77" s="149"/>
      <c r="UMV77" s="149"/>
      <c r="UMW77" s="149"/>
      <c r="UMX77" s="149"/>
      <c r="UMY77" s="149"/>
      <c r="UMZ77" s="149"/>
      <c r="UNA77" s="149"/>
      <c r="UNB77" s="149"/>
      <c r="UNC77" s="149"/>
      <c r="UND77" s="149"/>
      <c r="UNE77" s="149"/>
      <c r="UNF77" s="149"/>
      <c r="UNG77" s="149"/>
      <c r="UNH77" s="149"/>
      <c r="UNI77" s="149"/>
      <c r="UNJ77" s="149"/>
      <c r="UNK77" s="149"/>
      <c r="UNL77" s="149"/>
      <c r="UNM77" s="149"/>
      <c r="UNN77" s="149"/>
      <c r="UNO77" s="149"/>
      <c r="UNP77" s="149"/>
      <c r="UNQ77" s="149"/>
      <c r="UNR77" s="149"/>
      <c r="UNS77" s="149"/>
      <c r="UNT77" s="149"/>
      <c r="UNU77" s="149"/>
      <c r="UNV77" s="149"/>
      <c r="UNW77" s="149"/>
      <c r="UNX77" s="149"/>
      <c r="UNY77" s="149"/>
      <c r="UNZ77" s="149"/>
      <c r="UOA77" s="149"/>
      <c r="UOB77" s="149"/>
      <c r="UOC77" s="149"/>
      <c r="UOD77" s="149"/>
      <c r="UOE77" s="149"/>
      <c r="UOF77" s="149"/>
      <c r="UOG77" s="149"/>
      <c r="UOH77" s="149"/>
      <c r="UOI77" s="149"/>
      <c r="UOJ77" s="149"/>
      <c r="UOK77" s="149"/>
      <c r="UOL77" s="149"/>
      <c r="UOM77" s="149"/>
      <c r="UON77" s="149"/>
      <c r="UOO77" s="149"/>
      <c r="UOP77" s="149"/>
      <c r="UOQ77" s="149"/>
      <c r="UOR77" s="149"/>
      <c r="UOS77" s="149"/>
      <c r="UOT77" s="149"/>
      <c r="UOU77" s="149"/>
      <c r="UOV77" s="149"/>
      <c r="UOW77" s="149"/>
      <c r="UOX77" s="149"/>
      <c r="UOY77" s="149"/>
      <c r="UOZ77" s="149"/>
      <c r="UPA77" s="149"/>
      <c r="UPB77" s="149"/>
      <c r="UPC77" s="149"/>
      <c r="UPD77" s="149"/>
      <c r="UPE77" s="149"/>
      <c r="UPF77" s="149"/>
      <c r="UPG77" s="149"/>
      <c r="UPH77" s="149"/>
      <c r="UPI77" s="149"/>
      <c r="UPJ77" s="149"/>
      <c r="UPK77" s="149"/>
      <c r="UPL77" s="149"/>
      <c r="UPM77" s="149"/>
      <c r="UPN77" s="149"/>
      <c r="UPO77" s="149"/>
      <c r="UPP77" s="149"/>
      <c r="UPQ77" s="149"/>
      <c r="UPR77" s="149"/>
      <c r="UPS77" s="149"/>
      <c r="UPT77" s="149"/>
      <c r="UPU77" s="149"/>
      <c r="UPV77" s="149"/>
      <c r="UPW77" s="149"/>
      <c r="UPX77" s="149"/>
      <c r="UPY77" s="149"/>
      <c r="UPZ77" s="149"/>
      <c r="UQA77" s="149"/>
      <c r="UQB77" s="149"/>
      <c r="UQC77" s="149"/>
      <c r="UQD77" s="149"/>
      <c r="UQE77" s="149"/>
      <c r="UQF77" s="149"/>
      <c r="UQG77" s="149"/>
      <c r="UQH77" s="149"/>
      <c r="UQI77" s="149"/>
      <c r="UQJ77" s="149"/>
      <c r="UQK77" s="149"/>
      <c r="UQL77" s="149"/>
      <c r="UQM77" s="149"/>
      <c r="UQN77" s="149"/>
      <c r="UQO77" s="149"/>
      <c r="UQP77" s="149"/>
      <c r="UQQ77" s="149"/>
      <c r="UQR77" s="149"/>
      <c r="UQS77" s="149"/>
      <c r="UQT77" s="149"/>
      <c r="UQU77" s="149"/>
      <c r="UQV77" s="149"/>
      <c r="UQW77" s="149"/>
      <c r="UQX77" s="149"/>
      <c r="UQY77" s="149"/>
      <c r="UQZ77" s="149"/>
      <c r="URA77" s="149"/>
      <c r="URB77" s="149"/>
      <c r="URC77" s="149"/>
      <c r="URD77" s="149"/>
      <c r="URE77" s="149"/>
      <c r="URF77" s="149"/>
      <c r="URG77" s="149"/>
      <c r="URH77" s="149"/>
      <c r="URI77" s="149"/>
      <c r="URJ77" s="149"/>
      <c r="URK77" s="149"/>
      <c r="URL77" s="149"/>
      <c r="URM77" s="149"/>
      <c r="URN77" s="149"/>
      <c r="URO77" s="149"/>
      <c r="URP77" s="149"/>
      <c r="URQ77" s="149"/>
      <c r="URR77" s="149"/>
      <c r="URS77" s="149"/>
      <c r="URT77" s="149"/>
      <c r="URU77" s="149"/>
      <c r="URV77" s="149"/>
      <c r="URW77" s="149"/>
      <c r="URX77" s="149"/>
      <c r="URY77" s="149"/>
      <c r="URZ77" s="149"/>
      <c r="USA77" s="149"/>
      <c r="USB77" s="149"/>
      <c r="USC77" s="149"/>
      <c r="USD77" s="149"/>
      <c r="USE77" s="149"/>
      <c r="USF77" s="149"/>
      <c r="USG77" s="149"/>
      <c r="USH77" s="149"/>
      <c r="USI77" s="149"/>
      <c r="USJ77" s="149"/>
      <c r="USK77" s="149"/>
      <c r="USL77" s="149"/>
      <c r="USM77" s="149"/>
      <c r="USN77" s="149"/>
      <c r="USO77" s="149"/>
      <c r="USP77" s="149"/>
      <c r="USQ77" s="149"/>
      <c r="USR77" s="149"/>
      <c r="USS77" s="149"/>
      <c r="UST77" s="149"/>
      <c r="USU77" s="149"/>
      <c r="USV77" s="149"/>
      <c r="USW77" s="149"/>
      <c r="USX77" s="149"/>
      <c r="USY77" s="149"/>
      <c r="USZ77" s="149"/>
      <c r="UTA77" s="149"/>
      <c r="UTB77" s="149"/>
      <c r="UTC77" s="149"/>
      <c r="UTD77" s="149"/>
      <c r="UTE77" s="149"/>
      <c r="UTF77" s="149"/>
      <c r="UTG77" s="149"/>
      <c r="UTH77" s="149"/>
      <c r="UTI77" s="149"/>
      <c r="UTJ77" s="149"/>
      <c r="UTK77" s="149"/>
      <c r="UTL77" s="149"/>
      <c r="UTM77" s="149"/>
      <c r="UTN77" s="149"/>
      <c r="UTO77" s="149"/>
      <c r="UTP77" s="149"/>
      <c r="UTQ77" s="149"/>
      <c r="UTR77" s="149"/>
      <c r="UTS77" s="149"/>
      <c r="UTT77" s="149"/>
      <c r="UTU77" s="149"/>
      <c r="UTV77" s="149"/>
      <c r="UTW77" s="149"/>
      <c r="UTX77" s="149"/>
      <c r="UTY77" s="149"/>
      <c r="UTZ77" s="149"/>
      <c r="UUA77" s="149"/>
      <c r="UUB77" s="149"/>
      <c r="UUC77" s="149"/>
      <c r="UUD77" s="149"/>
      <c r="UUE77" s="149"/>
      <c r="UUF77" s="149"/>
      <c r="UUG77" s="149"/>
      <c r="UUH77" s="149"/>
      <c r="UUI77" s="149"/>
      <c r="UUJ77" s="149"/>
      <c r="UUK77" s="149"/>
      <c r="UUL77" s="149"/>
      <c r="UUM77" s="149"/>
      <c r="UUN77" s="149"/>
      <c r="UUO77" s="149"/>
      <c r="UUP77" s="149"/>
      <c r="UUQ77" s="149"/>
      <c r="UUR77" s="149"/>
      <c r="UUS77" s="149"/>
      <c r="UUT77" s="149"/>
      <c r="UUU77" s="149"/>
      <c r="UUV77" s="149"/>
      <c r="UUW77" s="149"/>
      <c r="UUX77" s="149"/>
      <c r="UUY77" s="149"/>
      <c r="UUZ77" s="149"/>
      <c r="UVA77" s="149"/>
      <c r="UVB77" s="149"/>
      <c r="UVC77" s="149"/>
      <c r="UVD77" s="149"/>
      <c r="UVE77" s="149"/>
      <c r="UVF77" s="149"/>
      <c r="UVG77" s="149"/>
      <c r="UVH77" s="149"/>
      <c r="UVI77" s="149"/>
      <c r="UVJ77" s="149"/>
      <c r="UVK77" s="149"/>
      <c r="UVL77" s="149"/>
      <c r="UVM77" s="149"/>
      <c r="UVN77" s="149"/>
      <c r="UVO77" s="149"/>
      <c r="UVP77" s="149"/>
      <c r="UVQ77" s="149"/>
      <c r="UVR77" s="149"/>
      <c r="UVS77" s="149"/>
      <c r="UVT77" s="149"/>
      <c r="UVU77" s="149"/>
      <c r="UVV77" s="149"/>
      <c r="UVW77" s="149"/>
      <c r="UVX77" s="149"/>
      <c r="UVY77" s="149"/>
      <c r="UVZ77" s="149"/>
      <c r="UWA77" s="149"/>
      <c r="UWB77" s="149"/>
      <c r="UWC77" s="149"/>
      <c r="UWD77" s="149"/>
      <c r="UWE77" s="149"/>
      <c r="UWF77" s="149"/>
      <c r="UWG77" s="149"/>
      <c r="UWH77" s="149"/>
      <c r="UWI77" s="149"/>
      <c r="UWJ77" s="149"/>
      <c r="UWK77" s="149"/>
      <c r="UWL77" s="149"/>
      <c r="UWM77" s="149"/>
      <c r="UWN77" s="149"/>
      <c r="UWO77" s="149"/>
      <c r="UWP77" s="149"/>
      <c r="UWQ77" s="149"/>
      <c r="UWR77" s="149"/>
      <c r="UWS77" s="149"/>
      <c r="UWT77" s="149"/>
      <c r="UWU77" s="149"/>
      <c r="UWV77" s="149"/>
      <c r="UWW77" s="149"/>
      <c r="UWX77" s="149"/>
      <c r="UWY77" s="149"/>
      <c r="UWZ77" s="149"/>
      <c r="UXA77" s="149"/>
      <c r="UXB77" s="149"/>
      <c r="UXC77" s="149"/>
      <c r="UXD77" s="149"/>
      <c r="UXE77" s="149"/>
      <c r="UXF77" s="149"/>
      <c r="UXG77" s="149"/>
      <c r="UXH77" s="149"/>
      <c r="UXI77" s="149"/>
      <c r="UXJ77" s="149"/>
      <c r="UXK77" s="149"/>
      <c r="UXL77" s="149"/>
      <c r="UXM77" s="149"/>
      <c r="UXN77" s="149"/>
      <c r="UXO77" s="149"/>
      <c r="UXP77" s="149"/>
      <c r="UXQ77" s="149"/>
      <c r="UXR77" s="149"/>
      <c r="UXS77" s="149"/>
      <c r="UXT77" s="149"/>
      <c r="UXU77" s="149"/>
      <c r="UXV77" s="149"/>
      <c r="UXW77" s="149"/>
      <c r="UXX77" s="149"/>
      <c r="UXY77" s="149"/>
      <c r="UXZ77" s="149"/>
      <c r="UYA77" s="149"/>
      <c r="UYB77" s="149"/>
      <c r="UYC77" s="149"/>
      <c r="UYD77" s="149"/>
      <c r="UYE77" s="149"/>
      <c r="UYF77" s="149"/>
      <c r="UYG77" s="149"/>
      <c r="UYH77" s="149"/>
      <c r="UYI77" s="149"/>
      <c r="UYJ77" s="149"/>
      <c r="UYK77" s="149"/>
      <c r="UYL77" s="149"/>
      <c r="UYM77" s="149"/>
      <c r="UYN77" s="149"/>
      <c r="UYO77" s="149"/>
      <c r="UYP77" s="149"/>
      <c r="UYQ77" s="149"/>
      <c r="UYR77" s="149"/>
      <c r="UYS77" s="149"/>
      <c r="UYT77" s="149"/>
      <c r="UYU77" s="149"/>
      <c r="UYV77" s="149"/>
      <c r="UYW77" s="149"/>
      <c r="UYX77" s="149"/>
      <c r="UYY77" s="149"/>
      <c r="UYZ77" s="149"/>
      <c r="UZA77" s="149"/>
      <c r="UZB77" s="149"/>
      <c r="UZC77" s="149"/>
      <c r="UZD77" s="149"/>
      <c r="UZE77" s="149"/>
      <c r="UZF77" s="149"/>
      <c r="UZG77" s="149"/>
      <c r="UZH77" s="149"/>
      <c r="UZI77" s="149"/>
      <c r="UZJ77" s="149"/>
      <c r="UZK77" s="149"/>
      <c r="UZL77" s="149"/>
      <c r="UZM77" s="149"/>
      <c r="UZN77" s="149"/>
      <c r="UZO77" s="149"/>
      <c r="UZP77" s="149"/>
      <c r="UZQ77" s="149"/>
      <c r="UZR77" s="149"/>
      <c r="UZS77" s="149"/>
      <c r="UZT77" s="149"/>
      <c r="UZU77" s="149"/>
      <c r="UZV77" s="149"/>
      <c r="UZW77" s="149"/>
      <c r="UZX77" s="149"/>
      <c r="UZY77" s="149"/>
      <c r="UZZ77" s="149"/>
      <c r="VAA77" s="149"/>
      <c r="VAB77" s="149"/>
      <c r="VAC77" s="149"/>
      <c r="VAD77" s="149"/>
      <c r="VAE77" s="149"/>
      <c r="VAF77" s="149"/>
      <c r="VAG77" s="149"/>
      <c r="VAH77" s="149"/>
      <c r="VAI77" s="149"/>
      <c r="VAJ77" s="149"/>
      <c r="VAK77" s="149"/>
      <c r="VAL77" s="149"/>
      <c r="VAM77" s="149"/>
      <c r="VAN77" s="149"/>
      <c r="VAO77" s="149"/>
      <c r="VAP77" s="149"/>
      <c r="VAQ77" s="149"/>
      <c r="VAR77" s="149"/>
      <c r="VAS77" s="149"/>
      <c r="VAT77" s="149"/>
      <c r="VAU77" s="149"/>
      <c r="VAV77" s="149"/>
      <c r="VAW77" s="149"/>
      <c r="VAX77" s="149"/>
      <c r="VAY77" s="149"/>
      <c r="VAZ77" s="149"/>
      <c r="VBA77" s="149"/>
      <c r="VBB77" s="149"/>
      <c r="VBC77" s="149"/>
      <c r="VBD77" s="149"/>
      <c r="VBE77" s="149"/>
      <c r="VBF77" s="149"/>
      <c r="VBG77" s="149"/>
      <c r="VBH77" s="149"/>
      <c r="VBI77" s="149"/>
      <c r="VBJ77" s="149"/>
      <c r="VBK77" s="149"/>
      <c r="VBL77" s="149"/>
      <c r="VBM77" s="149"/>
      <c r="VBN77" s="149"/>
      <c r="VBO77" s="149"/>
      <c r="VBP77" s="149"/>
      <c r="VBQ77" s="149"/>
      <c r="VBR77" s="149"/>
      <c r="VBS77" s="149"/>
      <c r="VBT77" s="149"/>
      <c r="VBU77" s="149"/>
      <c r="VBV77" s="149"/>
      <c r="VBW77" s="149"/>
      <c r="VBX77" s="149"/>
      <c r="VBY77" s="149"/>
      <c r="VBZ77" s="149"/>
      <c r="VCA77" s="149"/>
      <c r="VCB77" s="149"/>
      <c r="VCC77" s="149"/>
      <c r="VCD77" s="149"/>
      <c r="VCE77" s="149"/>
      <c r="VCF77" s="149"/>
      <c r="VCG77" s="149"/>
      <c r="VCH77" s="149"/>
      <c r="VCI77" s="149"/>
      <c r="VCJ77" s="149"/>
      <c r="VCK77" s="149"/>
      <c r="VCL77" s="149"/>
      <c r="VCM77" s="149"/>
      <c r="VCN77" s="149"/>
      <c r="VCO77" s="149"/>
      <c r="VCP77" s="149"/>
      <c r="VCQ77" s="149"/>
      <c r="VCR77" s="149"/>
      <c r="VCS77" s="149"/>
      <c r="VCT77" s="149"/>
      <c r="VCU77" s="149"/>
      <c r="VCV77" s="149"/>
      <c r="VCW77" s="149"/>
      <c r="VCX77" s="149"/>
      <c r="VCY77" s="149"/>
      <c r="VCZ77" s="149"/>
      <c r="VDA77" s="149"/>
      <c r="VDB77" s="149"/>
      <c r="VDC77" s="149"/>
      <c r="VDD77" s="149"/>
      <c r="VDE77" s="149"/>
      <c r="VDF77" s="149"/>
      <c r="VDG77" s="149"/>
      <c r="VDH77" s="149"/>
      <c r="VDI77" s="149"/>
      <c r="VDJ77" s="149"/>
      <c r="VDK77" s="149"/>
      <c r="VDL77" s="149"/>
      <c r="VDM77" s="149"/>
      <c r="VDN77" s="149"/>
      <c r="VDO77" s="149"/>
      <c r="VDP77" s="149"/>
      <c r="VDQ77" s="149"/>
      <c r="VDR77" s="149"/>
      <c r="VDS77" s="149"/>
      <c r="VDT77" s="149"/>
      <c r="VDU77" s="149"/>
      <c r="VDV77" s="149"/>
      <c r="VDW77" s="149"/>
      <c r="VDX77" s="149"/>
      <c r="VDY77" s="149"/>
      <c r="VDZ77" s="149"/>
      <c r="VEA77" s="149"/>
      <c r="VEB77" s="149"/>
      <c r="VEC77" s="149"/>
      <c r="VED77" s="149"/>
      <c r="VEE77" s="149"/>
      <c r="VEF77" s="149"/>
      <c r="VEG77" s="149"/>
      <c r="VEH77" s="149"/>
      <c r="VEI77" s="149"/>
      <c r="VEJ77" s="149"/>
      <c r="VEK77" s="149"/>
      <c r="VEL77" s="149"/>
      <c r="VEM77" s="149"/>
      <c r="VEN77" s="149"/>
      <c r="VEO77" s="149"/>
      <c r="VEP77" s="149"/>
      <c r="VEQ77" s="149"/>
      <c r="VER77" s="149"/>
      <c r="VES77" s="149"/>
      <c r="VET77" s="149"/>
      <c r="VEU77" s="149"/>
      <c r="VEV77" s="149"/>
      <c r="VEW77" s="149"/>
      <c r="VEX77" s="149"/>
      <c r="VEY77" s="149"/>
      <c r="VEZ77" s="149"/>
      <c r="VFA77" s="149"/>
      <c r="VFB77" s="149"/>
      <c r="VFC77" s="149"/>
      <c r="VFD77" s="149"/>
      <c r="VFE77" s="149"/>
      <c r="VFF77" s="149"/>
      <c r="VFG77" s="149"/>
      <c r="VFH77" s="149"/>
      <c r="VFI77" s="149"/>
      <c r="VFJ77" s="149"/>
      <c r="VFK77" s="149"/>
      <c r="VFL77" s="149"/>
      <c r="VFM77" s="149"/>
      <c r="VFN77" s="149"/>
      <c r="VFO77" s="149"/>
      <c r="VFP77" s="149"/>
      <c r="VFQ77" s="149"/>
      <c r="VFR77" s="149"/>
      <c r="VFS77" s="149"/>
      <c r="VFT77" s="149"/>
      <c r="VFU77" s="149"/>
      <c r="VFV77" s="149"/>
      <c r="VFW77" s="149"/>
      <c r="VFX77" s="149"/>
      <c r="VFY77" s="149"/>
      <c r="VFZ77" s="149"/>
      <c r="VGA77" s="149"/>
      <c r="VGB77" s="149"/>
      <c r="VGC77" s="149"/>
      <c r="VGD77" s="149"/>
      <c r="VGE77" s="149"/>
      <c r="VGF77" s="149"/>
      <c r="VGG77" s="149"/>
      <c r="VGH77" s="149"/>
      <c r="VGI77" s="149"/>
      <c r="VGJ77" s="149"/>
      <c r="VGK77" s="149"/>
      <c r="VGL77" s="149"/>
      <c r="VGM77" s="149"/>
      <c r="VGN77" s="149"/>
      <c r="VGO77" s="149"/>
      <c r="VGP77" s="149"/>
      <c r="VGQ77" s="149"/>
      <c r="VGR77" s="149"/>
      <c r="VGS77" s="149"/>
      <c r="VGT77" s="149"/>
      <c r="VGU77" s="149"/>
      <c r="VGV77" s="149"/>
      <c r="VGW77" s="149"/>
      <c r="VGX77" s="149"/>
      <c r="VGY77" s="149"/>
      <c r="VGZ77" s="149"/>
      <c r="VHA77" s="149"/>
      <c r="VHB77" s="149"/>
      <c r="VHC77" s="149"/>
      <c r="VHD77" s="149"/>
      <c r="VHE77" s="149"/>
      <c r="VHF77" s="149"/>
      <c r="VHG77" s="149"/>
      <c r="VHH77" s="149"/>
      <c r="VHI77" s="149"/>
      <c r="VHJ77" s="149"/>
      <c r="VHK77" s="149"/>
      <c r="VHL77" s="149"/>
      <c r="VHM77" s="149"/>
      <c r="VHN77" s="149"/>
      <c r="VHO77" s="149"/>
      <c r="VHP77" s="149"/>
      <c r="VHQ77" s="149"/>
      <c r="VHR77" s="149"/>
      <c r="VHS77" s="149"/>
      <c r="VHT77" s="149"/>
      <c r="VHU77" s="149"/>
      <c r="VHV77" s="149"/>
      <c r="VHW77" s="149"/>
      <c r="VHX77" s="149"/>
      <c r="VHY77" s="149"/>
      <c r="VHZ77" s="149"/>
      <c r="VIA77" s="149"/>
      <c r="VIB77" s="149"/>
      <c r="VIC77" s="149"/>
      <c r="VID77" s="149"/>
      <c r="VIE77" s="149"/>
      <c r="VIF77" s="149"/>
      <c r="VIG77" s="149"/>
      <c r="VIH77" s="149"/>
      <c r="VII77" s="149"/>
      <c r="VIJ77" s="149"/>
      <c r="VIK77" s="149"/>
      <c r="VIL77" s="149"/>
      <c r="VIM77" s="149"/>
      <c r="VIN77" s="149"/>
      <c r="VIO77" s="149"/>
      <c r="VIP77" s="149"/>
      <c r="VIQ77" s="149"/>
      <c r="VIR77" s="149"/>
      <c r="VIS77" s="149"/>
      <c r="VIT77" s="149"/>
      <c r="VIU77" s="149"/>
      <c r="VIV77" s="149"/>
      <c r="VIW77" s="149"/>
      <c r="VIX77" s="149"/>
      <c r="VIY77" s="149"/>
      <c r="VIZ77" s="149"/>
      <c r="VJA77" s="149"/>
      <c r="VJB77" s="149"/>
      <c r="VJC77" s="149"/>
      <c r="VJD77" s="149"/>
      <c r="VJE77" s="149"/>
      <c r="VJF77" s="149"/>
      <c r="VJG77" s="149"/>
      <c r="VJH77" s="149"/>
      <c r="VJI77" s="149"/>
      <c r="VJJ77" s="149"/>
      <c r="VJK77" s="149"/>
      <c r="VJL77" s="149"/>
      <c r="VJM77" s="149"/>
      <c r="VJN77" s="149"/>
      <c r="VJO77" s="149"/>
      <c r="VJP77" s="149"/>
      <c r="VJQ77" s="149"/>
      <c r="VJR77" s="149"/>
      <c r="VJS77" s="149"/>
      <c r="VJT77" s="149"/>
      <c r="VJU77" s="149"/>
      <c r="VJV77" s="149"/>
      <c r="VJW77" s="149"/>
      <c r="VJX77" s="149"/>
      <c r="VJY77" s="149"/>
      <c r="VJZ77" s="149"/>
      <c r="VKA77" s="149"/>
      <c r="VKB77" s="149"/>
      <c r="VKC77" s="149"/>
      <c r="VKD77" s="149"/>
      <c r="VKE77" s="149"/>
      <c r="VKF77" s="149"/>
      <c r="VKG77" s="149"/>
      <c r="VKH77" s="149"/>
      <c r="VKI77" s="149"/>
      <c r="VKJ77" s="149"/>
      <c r="VKK77" s="149"/>
      <c r="VKL77" s="149"/>
      <c r="VKM77" s="149"/>
      <c r="VKN77" s="149"/>
      <c r="VKO77" s="149"/>
      <c r="VKP77" s="149"/>
      <c r="VKQ77" s="149"/>
      <c r="VKR77" s="149"/>
      <c r="VKS77" s="149"/>
      <c r="VKT77" s="149"/>
      <c r="VKU77" s="149"/>
      <c r="VKV77" s="149"/>
      <c r="VKW77" s="149"/>
      <c r="VKX77" s="149"/>
      <c r="VKY77" s="149"/>
      <c r="VKZ77" s="149"/>
      <c r="VLA77" s="149"/>
      <c r="VLB77" s="149"/>
      <c r="VLC77" s="149"/>
      <c r="VLD77" s="149"/>
      <c r="VLE77" s="149"/>
      <c r="VLF77" s="149"/>
      <c r="VLG77" s="149"/>
      <c r="VLH77" s="149"/>
      <c r="VLI77" s="149"/>
      <c r="VLJ77" s="149"/>
      <c r="VLK77" s="149"/>
      <c r="VLL77" s="149"/>
      <c r="VLM77" s="149"/>
      <c r="VLN77" s="149"/>
      <c r="VLO77" s="149"/>
      <c r="VLP77" s="149"/>
      <c r="VLQ77" s="149"/>
      <c r="VLR77" s="149"/>
      <c r="VLS77" s="149"/>
      <c r="VLT77" s="149"/>
      <c r="VLU77" s="149"/>
      <c r="VLV77" s="149"/>
      <c r="VLW77" s="149"/>
      <c r="VLX77" s="149"/>
      <c r="VLY77" s="149"/>
      <c r="VLZ77" s="149"/>
      <c r="VMA77" s="149"/>
      <c r="VMB77" s="149"/>
      <c r="VMC77" s="149"/>
      <c r="VMD77" s="149"/>
      <c r="VME77" s="149"/>
      <c r="VMF77" s="149"/>
      <c r="VMG77" s="149"/>
      <c r="VMH77" s="149"/>
      <c r="VMI77" s="149"/>
      <c r="VMJ77" s="149"/>
      <c r="VMK77" s="149"/>
      <c r="VML77" s="149"/>
      <c r="VMM77" s="149"/>
      <c r="VMN77" s="149"/>
      <c r="VMO77" s="149"/>
      <c r="VMP77" s="149"/>
      <c r="VMQ77" s="149"/>
      <c r="VMR77" s="149"/>
      <c r="VMS77" s="149"/>
      <c r="VMT77" s="149"/>
      <c r="VMU77" s="149"/>
      <c r="VMV77" s="149"/>
      <c r="VMW77" s="149"/>
      <c r="VMX77" s="149"/>
      <c r="VMY77" s="149"/>
      <c r="VMZ77" s="149"/>
      <c r="VNA77" s="149"/>
      <c r="VNB77" s="149"/>
      <c r="VNC77" s="149"/>
      <c r="VND77" s="149"/>
      <c r="VNE77" s="149"/>
      <c r="VNF77" s="149"/>
      <c r="VNG77" s="149"/>
      <c r="VNH77" s="149"/>
      <c r="VNI77" s="149"/>
      <c r="VNJ77" s="149"/>
      <c r="VNK77" s="149"/>
      <c r="VNL77" s="149"/>
      <c r="VNM77" s="149"/>
      <c r="VNN77" s="149"/>
      <c r="VNO77" s="149"/>
      <c r="VNP77" s="149"/>
      <c r="VNQ77" s="149"/>
      <c r="VNR77" s="149"/>
      <c r="VNS77" s="149"/>
      <c r="VNT77" s="149"/>
      <c r="VNU77" s="149"/>
      <c r="VNV77" s="149"/>
      <c r="VNW77" s="149"/>
      <c r="VNX77" s="149"/>
      <c r="VNY77" s="149"/>
      <c r="VNZ77" s="149"/>
      <c r="VOA77" s="149"/>
      <c r="VOB77" s="149"/>
      <c r="VOC77" s="149"/>
      <c r="VOD77" s="149"/>
      <c r="VOE77" s="149"/>
      <c r="VOF77" s="149"/>
      <c r="VOG77" s="149"/>
      <c r="VOH77" s="149"/>
      <c r="VOI77" s="149"/>
      <c r="VOJ77" s="149"/>
      <c r="VOK77" s="149"/>
      <c r="VOL77" s="149"/>
      <c r="VOM77" s="149"/>
      <c r="VON77" s="149"/>
      <c r="VOO77" s="149"/>
      <c r="VOP77" s="149"/>
      <c r="VOQ77" s="149"/>
      <c r="VOR77" s="149"/>
      <c r="VOS77" s="149"/>
      <c r="VOT77" s="149"/>
      <c r="VOU77" s="149"/>
      <c r="VOV77" s="149"/>
      <c r="VOW77" s="149"/>
      <c r="VOX77" s="149"/>
      <c r="VOY77" s="149"/>
      <c r="VOZ77" s="149"/>
      <c r="VPA77" s="149"/>
      <c r="VPB77" s="149"/>
      <c r="VPC77" s="149"/>
      <c r="VPD77" s="149"/>
      <c r="VPE77" s="149"/>
      <c r="VPF77" s="149"/>
      <c r="VPG77" s="149"/>
      <c r="VPH77" s="149"/>
      <c r="VPI77" s="149"/>
      <c r="VPJ77" s="149"/>
      <c r="VPK77" s="149"/>
      <c r="VPL77" s="149"/>
      <c r="VPM77" s="149"/>
      <c r="VPN77" s="149"/>
      <c r="VPO77" s="149"/>
      <c r="VPP77" s="149"/>
      <c r="VPQ77" s="149"/>
      <c r="VPR77" s="149"/>
      <c r="VPS77" s="149"/>
      <c r="VPT77" s="149"/>
      <c r="VPU77" s="149"/>
      <c r="VPV77" s="149"/>
      <c r="VPW77" s="149"/>
      <c r="VPX77" s="149"/>
      <c r="VPY77" s="149"/>
      <c r="VPZ77" s="149"/>
      <c r="VQA77" s="149"/>
      <c r="VQB77" s="149"/>
      <c r="VQC77" s="149"/>
      <c r="VQD77" s="149"/>
      <c r="VQE77" s="149"/>
      <c r="VQF77" s="149"/>
      <c r="VQG77" s="149"/>
      <c r="VQH77" s="149"/>
      <c r="VQI77" s="149"/>
      <c r="VQJ77" s="149"/>
      <c r="VQK77" s="149"/>
      <c r="VQL77" s="149"/>
      <c r="VQM77" s="149"/>
      <c r="VQN77" s="149"/>
      <c r="VQO77" s="149"/>
      <c r="VQP77" s="149"/>
      <c r="VQQ77" s="149"/>
      <c r="VQR77" s="149"/>
      <c r="VQS77" s="149"/>
      <c r="VQT77" s="149"/>
      <c r="VQU77" s="149"/>
      <c r="VQV77" s="149"/>
      <c r="VQW77" s="149"/>
      <c r="VQX77" s="149"/>
      <c r="VQY77" s="149"/>
      <c r="VQZ77" s="149"/>
      <c r="VRA77" s="149"/>
      <c r="VRB77" s="149"/>
      <c r="VRC77" s="149"/>
      <c r="VRD77" s="149"/>
      <c r="VRE77" s="149"/>
      <c r="VRF77" s="149"/>
      <c r="VRG77" s="149"/>
      <c r="VRH77" s="149"/>
      <c r="VRI77" s="149"/>
      <c r="VRJ77" s="149"/>
      <c r="VRK77" s="149"/>
      <c r="VRL77" s="149"/>
      <c r="VRM77" s="149"/>
      <c r="VRN77" s="149"/>
      <c r="VRO77" s="149"/>
      <c r="VRP77" s="149"/>
      <c r="VRQ77" s="149"/>
      <c r="VRR77" s="149"/>
      <c r="VRS77" s="149"/>
      <c r="VRT77" s="149"/>
      <c r="VRU77" s="149"/>
      <c r="VRV77" s="149"/>
      <c r="VRW77" s="149"/>
      <c r="VRX77" s="149"/>
      <c r="VRY77" s="149"/>
      <c r="VRZ77" s="149"/>
      <c r="VSA77" s="149"/>
      <c r="VSB77" s="149"/>
      <c r="VSC77" s="149"/>
      <c r="VSD77" s="149"/>
      <c r="VSE77" s="149"/>
      <c r="VSF77" s="149"/>
      <c r="VSG77" s="149"/>
      <c r="VSH77" s="149"/>
      <c r="VSI77" s="149"/>
      <c r="VSJ77" s="149"/>
      <c r="VSK77" s="149"/>
      <c r="VSL77" s="149"/>
      <c r="VSM77" s="149"/>
      <c r="VSN77" s="149"/>
      <c r="VSO77" s="149"/>
      <c r="VSP77" s="149"/>
      <c r="VSQ77" s="149"/>
      <c r="VSR77" s="149"/>
      <c r="VSS77" s="149"/>
      <c r="VST77" s="149"/>
      <c r="VSU77" s="149"/>
      <c r="VSV77" s="149"/>
      <c r="VSW77" s="149"/>
      <c r="VSX77" s="149"/>
      <c r="VSY77" s="149"/>
      <c r="VSZ77" s="149"/>
      <c r="VTA77" s="149"/>
      <c r="VTB77" s="149"/>
      <c r="VTC77" s="149"/>
      <c r="VTD77" s="149"/>
      <c r="VTE77" s="149"/>
      <c r="VTF77" s="149"/>
      <c r="VTG77" s="149"/>
      <c r="VTH77" s="149"/>
      <c r="VTI77" s="149"/>
      <c r="VTJ77" s="149"/>
      <c r="VTK77" s="149"/>
      <c r="VTL77" s="149"/>
      <c r="VTM77" s="149"/>
      <c r="VTN77" s="149"/>
      <c r="VTO77" s="149"/>
      <c r="VTP77" s="149"/>
      <c r="VTQ77" s="149"/>
      <c r="VTR77" s="149"/>
      <c r="VTS77" s="149"/>
      <c r="VTT77" s="149"/>
      <c r="VTU77" s="149"/>
      <c r="VTV77" s="149"/>
      <c r="VTW77" s="149"/>
      <c r="VTX77" s="149"/>
      <c r="VTY77" s="149"/>
      <c r="VTZ77" s="149"/>
      <c r="VUA77" s="149"/>
      <c r="VUB77" s="149"/>
      <c r="VUC77" s="149"/>
      <c r="VUD77" s="149"/>
      <c r="VUE77" s="149"/>
      <c r="VUF77" s="149"/>
      <c r="VUG77" s="149"/>
      <c r="VUH77" s="149"/>
      <c r="VUI77" s="149"/>
      <c r="VUJ77" s="149"/>
      <c r="VUK77" s="149"/>
      <c r="VUL77" s="149"/>
      <c r="VUM77" s="149"/>
      <c r="VUN77" s="149"/>
      <c r="VUO77" s="149"/>
      <c r="VUP77" s="149"/>
      <c r="VUQ77" s="149"/>
      <c r="VUR77" s="149"/>
      <c r="VUS77" s="149"/>
      <c r="VUT77" s="149"/>
      <c r="VUU77" s="149"/>
      <c r="VUV77" s="149"/>
      <c r="VUW77" s="149"/>
      <c r="VUX77" s="149"/>
      <c r="VUY77" s="149"/>
      <c r="VUZ77" s="149"/>
      <c r="VVA77" s="149"/>
      <c r="VVB77" s="149"/>
      <c r="VVC77" s="149"/>
      <c r="VVD77" s="149"/>
      <c r="VVE77" s="149"/>
      <c r="VVF77" s="149"/>
      <c r="VVG77" s="149"/>
      <c r="VVH77" s="149"/>
      <c r="VVI77" s="149"/>
      <c r="VVJ77" s="149"/>
      <c r="VVK77" s="149"/>
      <c r="VVL77" s="149"/>
      <c r="VVM77" s="149"/>
      <c r="VVN77" s="149"/>
      <c r="VVO77" s="149"/>
      <c r="VVP77" s="149"/>
      <c r="VVQ77" s="149"/>
      <c r="VVR77" s="149"/>
      <c r="VVS77" s="149"/>
      <c r="VVT77" s="149"/>
      <c r="VVU77" s="149"/>
      <c r="VVV77" s="149"/>
      <c r="VVW77" s="149"/>
      <c r="VVX77" s="149"/>
      <c r="VVY77" s="149"/>
      <c r="VVZ77" s="149"/>
      <c r="VWA77" s="149"/>
      <c r="VWB77" s="149"/>
      <c r="VWC77" s="149"/>
      <c r="VWD77" s="149"/>
      <c r="VWE77" s="149"/>
      <c r="VWF77" s="149"/>
      <c r="VWG77" s="149"/>
      <c r="VWH77" s="149"/>
      <c r="VWI77" s="149"/>
      <c r="VWJ77" s="149"/>
      <c r="VWK77" s="149"/>
      <c r="VWL77" s="149"/>
      <c r="VWM77" s="149"/>
      <c r="VWN77" s="149"/>
      <c r="VWO77" s="149"/>
      <c r="VWP77" s="149"/>
      <c r="VWQ77" s="149"/>
      <c r="VWR77" s="149"/>
      <c r="VWS77" s="149"/>
      <c r="VWT77" s="149"/>
      <c r="VWU77" s="149"/>
      <c r="VWV77" s="149"/>
      <c r="VWW77" s="149"/>
      <c r="VWX77" s="149"/>
      <c r="VWY77" s="149"/>
      <c r="VWZ77" s="149"/>
      <c r="VXA77" s="149"/>
      <c r="VXB77" s="149"/>
      <c r="VXC77" s="149"/>
      <c r="VXD77" s="149"/>
      <c r="VXE77" s="149"/>
      <c r="VXF77" s="149"/>
      <c r="VXG77" s="149"/>
      <c r="VXH77" s="149"/>
      <c r="VXI77" s="149"/>
      <c r="VXJ77" s="149"/>
      <c r="VXK77" s="149"/>
      <c r="VXL77" s="149"/>
      <c r="VXM77" s="149"/>
      <c r="VXN77" s="149"/>
      <c r="VXO77" s="149"/>
      <c r="VXP77" s="149"/>
      <c r="VXQ77" s="149"/>
      <c r="VXR77" s="149"/>
      <c r="VXS77" s="149"/>
      <c r="VXT77" s="149"/>
      <c r="VXU77" s="149"/>
      <c r="VXV77" s="149"/>
      <c r="VXW77" s="149"/>
      <c r="VXX77" s="149"/>
      <c r="VXY77" s="149"/>
      <c r="VXZ77" s="149"/>
      <c r="VYA77" s="149"/>
      <c r="VYB77" s="149"/>
      <c r="VYC77" s="149"/>
      <c r="VYD77" s="149"/>
      <c r="VYE77" s="149"/>
      <c r="VYF77" s="149"/>
      <c r="VYG77" s="149"/>
      <c r="VYH77" s="149"/>
      <c r="VYI77" s="149"/>
      <c r="VYJ77" s="149"/>
      <c r="VYK77" s="149"/>
      <c r="VYL77" s="149"/>
      <c r="VYM77" s="149"/>
      <c r="VYN77" s="149"/>
      <c r="VYO77" s="149"/>
      <c r="VYP77" s="149"/>
      <c r="VYQ77" s="149"/>
      <c r="VYR77" s="149"/>
      <c r="VYS77" s="149"/>
      <c r="VYT77" s="149"/>
      <c r="VYU77" s="149"/>
      <c r="VYV77" s="149"/>
      <c r="VYW77" s="149"/>
      <c r="VYX77" s="149"/>
      <c r="VYY77" s="149"/>
      <c r="VYZ77" s="149"/>
      <c r="VZA77" s="149"/>
      <c r="VZB77" s="149"/>
      <c r="VZC77" s="149"/>
      <c r="VZD77" s="149"/>
      <c r="VZE77" s="149"/>
      <c r="VZF77" s="149"/>
      <c r="VZG77" s="149"/>
      <c r="VZH77" s="149"/>
      <c r="VZI77" s="149"/>
      <c r="VZJ77" s="149"/>
      <c r="VZK77" s="149"/>
      <c r="VZL77" s="149"/>
      <c r="VZM77" s="149"/>
      <c r="VZN77" s="149"/>
      <c r="VZO77" s="149"/>
      <c r="VZP77" s="149"/>
      <c r="VZQ77" s="149"/>
      <c r="VZR77" s="149"/>
      <c r="VZS77" s="149"/>
      <c r="VZT77" s="149"/>
      <c r="VZU77" s="149"/>
      <c r="VZV77" s="149"/>
      <c r="VZW77" s="149"/>
      <c r="VZX77" s="149"/>
      <c r="VZY77" s="149"/>
      <c r="VZZ77" s="149"/>
      <c r="WAA77" s="149"/>
      <c r="WAB77" s="149"/>
      <c r="WAC77" s="149"/>
      <c r="WAD77" s="149"/>
      <c r="WAE77" s="149"/>
      <c r="WAF77" s="149"/>
      <c r="WAG77" s="149"/>
      <c r="WAH77" s="149"/>
      <c r="WAI77" s="149"/>
      <c r="WAJ77" s="149"/>
      <c r="WAK77" s="149"/>
      <c r="WAL77" s="149"/>
      <c r="WAM77" s="149"/>
      <c r="WAN77" s="149"/>
      <c r="WAO77" s="149"/>
      <c r="WAP77" s="149"/>
      <c r="WAQ77" s="149"/>
      <c r="WAR77" s="149"/>
      <c r="WAS77" s="149"/>
      <c r="WAT77" s="149"/>
      <c r="WAU77" s="149"/>
      <c r="WAV77" s="149"/>
      <c r="WAW77" s="149"/>
      <c r="WAX77" s="149"/>
      <c r="WAY77" s="149"/>
      <c r="WAZ77" s="149"/>
      <c r="WBA77" s="149"/>
      <c r="WBB77" s="149"/>
      <c r="WBC77" s="149"/>
      <c r="WBD77" s="149"/>
      <c r="WBE77" s="149"/>
      <c r="WBF77" s="149"/>
      <c r="WBG77" s="149"/>
      <c r="WBH77" s="149"/>
      <c r="WBI77" s="149"/>
      <c r="WBJ77" s="149"/>
      <c r="WBK77" s="149"/>
      <c r="WBL77" s="149"/>
      <c r="WBM77" s="149"/>
      <c r="WBN77" s="149"/>
      <c r="WBO77" s="149"/>
      <c r="WBP77" s="149"/>
      <c r="WBQ77" s="149"/>
      <c r="WBR77" s="149"/>
      <c r="WBS77" s="149"/>
      <c r="WBT77" s="149"/>
      <c r="WBU77" s="149"/>
      <c r="WBV77" s="149"/>
      <c r="WBW77" s="149"/>
      <c r="WBX77" s="149"/>
      <c r="WBY77" s="149"/>
      <c r="WBZ77" s="149"/>
      <c r="WCA77" s="149"/>
      <c r="WCB77" s="149"/>
      <c r="WCC77" s="149"/>
      <c r="WCD77" s="149"/>
      <c r="WCE77" s="149"/>
      <c r="WCF77" s="149"/>
      <c r="WCG77" s="149"/>
      <c r="WCH77" s="149"/>
      <c r="WCI77" s="149"/>
      <c r="WCJ77" s="149"/>
      <c r="WCK77" s="149"/>
      <c r="WCL77" s="149"/>
      <c r="WCM77" s="149"/>
      <c r="WCN77" s="149"/>
      <c r="WCO77" s="149"/>
      <c r="WCP77" s="149"/>
      <c r="WCQ77" s="149"/>
      <c r="WCR77" s="149"/>
      <c r="WCS77" s="149"/>
      <c r="WCT77" s="149"/>
      <c r="WCU77" s="149"/>
      <c r="WCV77" s="149"/>
      <c r="WCW77" s="149"/>
      <c r="WCX77" s="149"/>
      <c r="WCY77" s="149"/>
      <c r="WCZ77" s="149"/>
      <c r="WDA77" s="149"/>
      <c r="WDB77" s="149"/>
      <c r="WDC77" s="149"/>
      <c r="WDD77" s="149"/>
      <c r="WDE77" s="149"/>
      <c r="WDF77" s="149"/>
      <c r="WDG77" s="149"/>
      <c r="WDH77" s="149"/>
      <c r="WDI77" s="149"/>
      <c r="WDJ77" s="149"/>
      <c r="WDK77" s="149"/>
      <c r="WDL77" s="149"/>
      <c r="WDM77" s="149"/>
      <c r="WDN77" s="149"/>
      <c r="WDO77" s="149"/>
      <c r="WDP77" s="149"/>
      <c r="WDQ77" s="149"/>
      <c r="WDR77" s="149"/>
      <c r="WDS77" s="149"/>
      <c r="WDT77" s="149"/>
      <c r="WDU77" s="149"/>
      <c r="WDV77" s="149"/>
      <c r="WDW77" s="149"/>
      <c r="WDX77" s="149"/>
      <c r="WDY77" s="149"/>
      <c r="WDZ77" s="149"/>
      <c r="WEA77" s="149"/>
      <c r="WEB77" s="149"/>
      <c r="WEC77" s="149"/>
      <c r="WED77" s="149"/>
      <c r="WEE77" s="149"/>
      <c r="WEF77" s="149"/>
      <c r="WEG77" s="149"/>
      <c r="WEH77" s="149"/>
      <c r="WEI77" s="149"/>
      <c r="WEJ77" s="149"/>
      <c r="WEK77" s="149"/>
      <c r="WEL77" s="149"/>
      <c r="WEM77" s="149"/>
      <c r="WEN77" s="149"/>
      <c r="WEO77" s="149"/>
      <c r="WEP77" s="149"/>
      <c r="WEQ77" s="149"/>
      <c r="WER77" s="149"/>
      <c r="WES77" s="149"/>
      <c r="WET77" s="149"/>
      <c r="WEU77" s="149"/>
      <c r="WEV77" s="149"/>
      <c r="WEW77" s="149"/>
      <c r="WEX77" s="149"/>
      <c r="WEY77" s="149"/>
      <c r="WEZ77" s="149"/>
      <c r="WFA77" s="149"/>
      <c r="WFB77" s="149"/>
      <c r="WFC77" s="149"/>
      <c r="WFD77" s="149"/>
      <c r="WFE77" s="149"/>
      <c r="WFF77" s="149"/>
      <c r="WFG77" s="149"/>
      <c r="WFH77" s="149"/>
      <c r="WFI77" s="149"/>
      <c r="WFJ77" s="149"/>
      <c r="WFK77" s="149"/>
      <c r="WFL77" s="149"/>
      <c r="WFM77" s="149"/>
      <c r="WFN77" s="149"/>
      <c r="WFO77" s="149"/>
      <c r="WFP77" s="149"/>
      <c r="WFQ77" s="149"/>
      <c r="WFR77" s="149"/>
      <c r="WFS77" s="149"/>
      <c r="WFT77" s="149"/>
      <c r="WFU77" s="149"/>
      <c r="WFV77" s="149"/>
      <c r="WFW77" s="149"/>
      <c r="WFX77" s="149"/>
      <c r="WFY77" s="149"/>
      <c r="WFZ77" s="149"/>
      <c r="WGA77" s="149"/>
      <c r="WGB77" s="149"/>
      <c r="WGC77" s="149"/>
      <c r="WGD77" s="149"/>
      <c r="WGE77" s="149"/>
      <c r="WGF77" s="149"/>
      <c r="WGG77" s="149"/>
      <c r="WGH77" s="149"/>
      <c r="WGI77" s="149"/>
      <c r="WGJ77" s="149"/>
      <c r="WGK77" s="149"/>
      <c r="WGL77" s="149"/>
      <c r="WGM77" s="149"/>
      <c r="WGN77" s="149"/>
      <c r="WGO77" s="149"/>
      <c r="WGP77" s="149"/>
      <c r="WGQ77" s="149"/>
      <c r="WGR77" s="149"/>
      <c r="WGS77" s="149"/>
      <c r="WGT77" s="149"/>
      <c r="WGU77" s="149"/>
      <c r="WGV77" s="149"/>
      <c r="WGW77" s="149"/>
      <c r="WGX77" s="149"/>
      <c r="WGY77" s="149"/>
      <c r="WGZ77" s="149"/>
      <c r="WHA77" s="149"/>
      <c r="WHB77" s="149"/>
      <c r="WHC77" s="149"/>
      <c r="WHD77" s="149"/>
      <c r="WHE77" s="149"/>
      <c r="WHF77" s="149"/>
      <c r="WHG77" s="149"/>
      <c r="WHH77" s="149"/>
      <c r="WHI77" s="149"/>
      <c r="WHJ77" s="149"/>
      <c r="WHK77" s="149"/>
      <c r="WHL77" s="149"/>
      <c r="WHM77" s="149"/>
      <c r="WHN77" s="149"/>
      <c r="WHO77" s="149"/>
      <c r="WHP77" s="149"/>
      <c r="WHQ77" s="149"/>
      <c r="WHR77" s="149"/>
      <c r="WHS77" s="149"/>
      <c r="WHT77" s="149"/>
      <c r="WHU77" s="149"/>
      <c r="WHV77" s="149"/>
      <c r="WHW77" s="149"/>
      <c r="WHX77" s="149"/>
      <c r="WHY77" s="149"/>
      <c r="WHZ77" s="149"/>
      <c r="WIA77" s="149"/>
      <c r="WIB77" s="149"/>
      <c r="WIC77" s="149"/>
      <c r="WID77" s="149"/>
      <c r="WIE77" s="149"/>
      <c r="WIF77" s="149"/>
      <c r="WIG77" s="149"/>
      <c r="WIH77" s="149"/>
      <c r="WII77" s="149"/>
      <c r="WIJ77" s="149"/>
      <c r="WIK77" s="149"/>
      <c r="WIL77" s="149"/>
      <c r="WIM77" s="149"/>
      <c r="WIN77" s="149"/>
      <c r="WIO77" s="149"/>
      <c r="WIP77" s="149"/>
      <c r="WIQ77" s="149"/>
      <c r="WIR77" s="149"/>
      <c r="WIS77" s="149"/>
      <c r="WIT77" s="149"/>
      <c r="WIU77" s="149"/>
      <c r="WIV77" s="149"/>
      <c r="WIW77" s="149"/>
      <c r="WIX77" s="149"/>
      <c r="WIY77" s="149"/>
      <c r="WIZ77" s="149"/>
      <c r="WJA77" s="149"/>
      <c r="WJB77" s="149"/>
      <c r="WJC77" s="149"/>
      <c r="WJD77" s="149"/>
      <c r="WJE77" s="149"/>
      <c r="WJF77" s="149"/>
      <c r="WJG77" s="149"/>
      <c r="WJH77" s="149"/>
      <c r="WJI77" s="149"/>
      <c r="WJJ77" s="149"/>
      <c r="WJK77" s="149"/>
      <c r="WJL77" s="149"/>
      <c r="WJM77" s="149"/>
      <c r="WJN77" s="149"/>
      <c r="WJO77" s="149"/>
      <c r="WJP77" s="149"/>
      <c r="WJQ77" s="149"/>
      <c r="WJR77" s="149"/>
      <c r="WJS77" s="149"/>
      <c r="WJT77" s="149"/>
      <c r="WJU77" s="149"/>
      <c r="WJV77" s="149"/>
      <c r="WJW77" s="149"/>
      <c r="WJX77" s="149"/>
      <c r="WJY77" s="149"/>
      <c r="WJZ77" s="149"/>
      <c r="WKA77" s="149"/>
      <c r="WKB77" s="149"/>
      <c r="WKC77" s="149"/>
      <c r="WKD77" s="149"/>
      <c r="WKE77" s="149"/>
      <c r="WKF77" s="149"/>
      <c r="WKG77" s="149"/>
      <c r="WKH77" s="149"/>
      <c r="WKI77" s="149"/>
      <c r="WKJ77" s="149"/>
      <c r="WKK77" s="149"/>
      <c r="WKL77" s="149"/>
      <c r="WKM77" s="149"/>
      <c r="WKN77" s="149"/>
      <c r="WKO77" s="149"/>
      <c r="WKP77" s="149"/>
      <c r="WKQ77" s="149"/>
      <c r="WKR77" s="149"/>
      <c r="WKS77" s="149"/>
      <c r="WKT77" s="149"/>
      <c r="WKU77" s="149"/>
      <c r="WKV77" s="149"/>
      <c r="WKW77" s="149"/>
      <c r="WKX77" s="149"/>
      <c r="WKY77" s="149"/>
      <c r="WKZ77" s="149"/>
      <c r="WLA77" s="149"/>
      <c r="WLB77" s="149"/>
      <c r="WLC77" s="149"/>
      <c r="WLD77" s="149"/>
      <c r="WLE77" s="149"/>
      <c r="WLF77" s="149"/>
      <c r="WLG77" s="149"/>
      <c r="WLH77" s="149"/>
      <c r="WLI77" s="149"/>
      <c r="WLJ77" s="149"/>
      <c r="WLK77" s="149"/>
      <c r="WLL77" s="149"/>
      <c r="WLM77" s="149"/>
      <c r="WLN77" s="149"/>
      <c r="WLO77" s="149"/>
      <c r="WLP77" s="149"/>
      <c r="WLQ77" s="149"/>
      <c r="WLR77" s="149"/>
      <c r="WLS77" s="149"/>
      <c r="WLT77" s="149"/>
      <c r="WLU77" s="149"/>
      <c r="WLV77" s="149"/>
      <c r="WLW77" s="149"/>
      <c r="WLX77" s="149"/>
      <c r="WLY77" s="149"/>
      <c r="WLZ77" s="149"/>
      <c r="WMA77" s="149"/>
      <c r="WMB77" s="149"/>
      <c r="WMC77" s="149"/>
      <c r="WMD77" s="149"/>
      <c r="WME77" s="149"/>
      <c r="WMF77" s="149"/>
      <c r="WMG77" s="149"/>
      <c r="WMH77" s="149"/>
      <c r="WMI77" s="149"/>
      <c r="WMJ77" s="149"/>
      <c r="WMK77" s="149"/>
      <c r="WML77" s="149"/>
      <c r="WMM77" s="149"/>
      <c r="WMN77" s="149"/>
      <c r="WMO77" s="149"/>
      <c r="WMP77" s="149"/>
      <c r="WMQ77" s="149"/>
      <c r="WMR77" s="149"/>
      <c r="WMS77" s="149"/>
      <c r="WMT77" s="149"/>
      <c r="WMU77" s="149"/>
      <c r="WMV77" s="149"/>
      <c r="WMW77" s="149"/>
      <c r="WMX77" s="149"/>
      <c r="WMY77" s="149"/>
      <c r="WMZ77" s="149"/>
      <c r="WNA77" s="149"/>
      <c r="WNB77" s="149"/>
      <c r="WNC77" s="149"/>
      <c r="WND77" s="149"/>
      <c r="WNE77" s="149"/>
      <c r="WNF77" s="149"/>
      <c r="WNG77" s="149"/>
      <c r="WNH77" s="149"/>
      <c r="WNI77" s="149"/>
      <c r="WNJ77" s="149"/>
      <c r="WNK77" s="149"/>
      <c r="WNL77" s="149"/>
      <c r="WNM77" s="149"/>
      <c r="WNN77" s="149"/>
      <c r="WNO77" s="149"/>
      <c r="WNP77" s="149"/>
      <c r="WNQ77" s="149"/>
      <c r="WNR77" s="149"/>
      <c r="WNS77" s="149"/>
      <c r="WNT77" s="149"/>
      <c r="WNU77" s="149"/>
      <c r="WNV77" s="149"/>
      <c r="WNW77" s="149"/>
      <c r="WNX77" s="149"/>
      <c r="WNY77" s="149"/>
      <c r="WNZ77" s="149"/>
      <c r="WOA77" s="149"/>
      <c r="WOB77" s="149"/>
      <c r="WOC77" s="149"/>
      <c r="WOD77" s="149"/>
      <c r="WOE77" s="149"/>
      <c r="WOF77" s="149"/>
      <c r="WOG77" s="149"/>
      <c r="WOH77" s="149"/>
      <c r="WOI77" s="149"/>
      <c r="WOJ77" s="149"/>
      <c r="WOK77" s="149"/>
      <c r="WOL77" s="149"/>
      <c r="WOM77" s="149"/>
      <c r="WON77" s="149"/>
      <c r="WOO77" s="149"/>
      <c r="WOP77" s="149"/>
      <c r="WOQ77" s="149"/>
      <c r="WOR77" s="149"/>
      <c r="WOS77" s="149"/>
      <c r="WOT77" s="149"/>
      <c r="WOU77" s="149"/>
      <c r="WOV77" s="149"/>
      <c r="WOW77" s="149"/>
      <c r="WOX77" s="149"/>
      <c r="WOY77" s="149"/>
      <c r="WOZ77" s="149"/>
      <c r="WPA77" s="149"/>
      <c r="WPB77" s="149"/>
      <c r="WPC77" s="149"/>
      <c r="WPD77" s="149"/>
      <c r="WPE77" s="149"/>
      <c r="WPF77" s="149"/>
      <c r="WPG77" s="149"/>
      <c r="WPH77" s="149"/>
      <c r="WPI77" s="149"/>
      <c r="WPJ77" s="149"/>
      <c r="WPK77" s="149"/>
      <c r="WPL77" s="149"/>
      <c r="WPM77" s="149"/>
      <c r="WPN77" s="149"/>
      <c r="WPO77" s="149"/>
      <c r="WPP77" s="149"/>
      <c r="WPQ77" s="149"/>
      <c r="WPR77" s="149"/>
      <c r="WPS77" s="149"/>
      <c r="WPT77" s="149"/>
      <c r="WPU77" s="149"/>
      <c r="WPV77" s="149"/>
      <c r="WPW77" s="149"/>
      <c r="WPX77" s="149"/>
      <c r="WPY77" s="149"/>
      <c r="WPZ77" s="149"/>
      <c r="WQA77" s="149"/>
      <c r="WQB77" s="149"/>
      <c r="WQC77" s="149"/>
      <c r="WQD77" s="149"/>
      <c r="WQE77" s="149"/>
      <c r="WQF77" s="149"/>
      <c r="WQG77" s="149"/>
      <c r="WQH77" s="149"/>
      <c r="WQI77" s="149"/>
      <c r="WQJ77" s="149"/>
      <c r="WQK77" s="149"/>
      <c r="WQL77" s="149"/>
      <c r="WQM77" s="149"/>
      <c r="WQN77" s="149"/>
      <c r="WQO77" s="149"/>
      <c r="WQP77" s="149"/>
      <c r="WQQ77" s="149"/>
      <c r="WQR77" s="149"/>
      <c r="WQS77" s="149"/>
      <c r="WQT77" s="149"/>
      <c r="WQU77" s="149"/>
      <c r="WQV77" s="149"/>
      <c r="WQW77" s="149"/>
      <c r="WQX77" s="149"/>
      <c r="WQY77" s="149"/>
      <c r="WQZ77" s="149"/>
      <c r="WRA77" s="149"/>
      <c r="WRB77" s="149"/>
      <c r="WRC77" s="149"/>
      <c r="WRD77" s="149"/>
      <c r="WRE77" s="149"/>
      <c r="WRF77" s="149"/>
      <c r="WRG77" s="149"/>
      <c r="WRH77" s="149"/>
      <c r="WRI77" s="149"/>
      <c r="WRJ77" s="149"/>
      <c r="WRK77" s="149"/>
      <c r="WRL77" s="149"/>
      <c r="WRM77" s="149"/>
      <c r="WRN77" s="149"/>
      <c r="WRO77" s="149"/>
      <c r="WRP77" s="149"/>
      <c r="WRQ77" s="149"/>
      <c r="WRR77" s="149"/>
      <c r="WRS77" s="149"/>
      <c r="WRT77" s="149"/>
      <c r="WRU77" s="149"/>
      <c r="WRV77" s="149"/>
      <c r="WRW77" s="149"/>
      <c r="WRX77" s="149"/>
      <c r="WRY77" s="149"/>
      <c r="WRZ77" s="149"/>
      <c r="WSA77" s="149"/>
      <c r="WSB77" s="149"/>
      <c r="WSC77" s="149"/>
      <c r="WSD77" s="149"/>
      <c r="WSE77" s="149"/>
      <c r="WSF77" s="149"/>
      <c r="WSG77" s="149"/>
      <c r="WSH77" s="149"/>
      <c r="WSI77" s="149"/>
      <c r="WSJ77" s="149"/>
      <c r="WSK77" s="149"/>
      <c r="WSL77" s="149"/>
      <c r="WSM77" s="149"/>
      <c r="WSN77" s="149"/>
      <c r="WSO77" s="149"/>
      <c r="WSP77" s="149"/>
      <c r="WSQ77" s="149"/>
      <c r="WSR77" s="149"/>
      <c r="WSS77" s="149"/>
      <c r="WST77" s="149"/>
      <c r="WSU77" s="149"/>
      <c r="WSV77" s="149"/>
      <c r="WSW77" s="149"/>
      <c r="WSX77" s="149"/>
      <c r="WSY77" s="149"/>
      <c r="WSZ77" s="149"/>
      <c r="WTA77" s="149"/>
      <c r="WTB77" s="149"/>
      <c r="WTC77" s="149"/>
      <c r="WTD77" s="149"/>
      <c r="WTE77" s="149"/>
      <c r="WTF77" s="149"/>
      <c r="WTG77" s="149"/>
      <c r="WTH77" s="149"/>
      <c r="WTI77" s="149"/>
      <c r="WTJ77" s="149"/>
      <c r="WTK77" s="149"/>
      <c r="WTL77" s="149"/>
      <c r="WTM77" s="149"/>
      <c r="WTN77" s="149"/>
      <c r="WTO77" s="149"/>
      <c r="WTP77" s="149"/>
      <c r="WTQ77" s="149"/>
      <c r="WTR77" s="149"/>
      <c r="WTS77" s="149"/>
      <c r="WTT77" s="149"/>
      <c r="WTU77" s="149"/>
      <c r="WTV77" s="149"/>
      <c r="WTW77" s="149"/>
      <c r="WTX77" s="149"/>
      <c r="WTY77" s="149"/>
      <c r="WTZ77" s="149"/>
      <c r="WUA77" s="149"/>
      <c r="WUB77" s="149"/>
      <c r="WUC77" s="149"/>
      <c r="WUD77" s="149"/>
      <c r="WUE77" s="149"/>
      <c r="WUF77" s="149"/>
      <c r="WUG77" s="149"/>
      <c r="WUH77" s="149"/>
      <c r="WUI77" s="149"/>
      <c r="WUJ77" s="149"/>
      <c r="WUK77" s="149"/>
      <c r="WUL77" s="149"/>
      <c r="WUM77" s="149"/>
      <c r="WUN77" s="149"/>
      <c r="WUO77" s="149"/>
      <c r="WUP77" s="149"/>
      <c r="WUQ77" s="149"/>
      <c r="WUR77" s="149"/>
      <c r="WUS77" s="149"/>
      <c r="WUT77" s="149"/>
      <c r="WUU77" s="149"/>
      <c r="WUV77" s="149"/>
      <c r="WUW77" s="149"/>
      <c r="WUX77" s="149"/>
      <c r="WUY77" s="149"/>
      <c r="WUZ77" s="149"/>
      <c r="WVA77" s="149"/>
      <c r="WVB77" s="149"/>
      <c r="WVC77" s="149"/>
      <c r="WVD77" s="149"/>
      <c r="WVE77" s="149"/>
      <c r="WVF77" s="149"/>
      <c r="WVG77" s="149"/>
      <c r="WVH77" s="149"/>
      <c r="WVI77" s="149"/>
      <c r="WVJ77" s="149"/>
      <c r="WVK77" s="149"/>
      <c r="WVL77" s="149"/>
      <c r="WVM77" s="149"/>
      <c r="WVN77" s="149"/>
      <c r="WVO77" s="149"/>
      <c r="WVP77" s="149"/>
      <c r="WVQ77" s="149"/>
      <c r="WVR77" s="149"/>
      <c r="WVS77" s="149"/>
      <c r="WVT77" s="149"/>
      <c r="WVU77" s="149"/>
      <c r="WVV77" s="149"/>
      <c r="WVW77" s="149"/>
      <c r="WVX77" s="149"/>
      <c r="WVY77" s="149"/>
      <c r="WVZ77" s="149"/>
      <c r="WWA77" s="149"/>
      <c r="WWB77" s="149"/>
      <c r="WWC77" s="149"/>
      <c r="WWD77" s="149"/>
      <c r="WWE77" s="149"/>
      <c r="WWF77" s="149"/>
      <c r="WWG77" s="149"/>
      <c r="WWH77" s="149"/>
      <c r="WWI77" s="149"/>
      <c r="WWJ77" s="149"/>
      <c r="WWK77" s="149"/>
      <c r="WWL77" s="149"/>
      <c r="WWM77" s="149"/>
      <c r="WWN77" s="149"/>
      <c r="WWO77" s="149"/>
      <c r="WWP77" s="149"/>
      <c r="WWQ77" s="149"/>
      <c r="WWR77" s="149"/>
      <c r="WWS77" s="149"/>
      <c r="WWT77" s="149"/>
      <c r="WWU77" s="149"/>
      <c r="WWV77" s="149"/>
      <c r="WWW77" s="149"/>
      <c r="WWX77" s="149"/>
      <c r="WWY77" s="149"/>
      <c r="WWZ77" s="149"/>
      <c r="WXA77" s="149"/>
      <c r="WXB77" s="149"/>
      <c r="WXC77" s="149"/>
      <c r="WXD77" s="149"/>
      <c r="WXE77" s="149"/>
      <c r="WXF77" s="149"/>
      <c r="WXG77" s="149"/>
      <c r="WXH77" s="149"/>
      <c r="WXI77" s="149"/>
      <c r="WXJ77" s="149"/>
      <c r="WXK77" s="149"/>
      <c r="WXL77" s="149"/>
      <c r="WXM77" s="149"/>
      <c r="WXN77" s="149"/>
      <c r="WXO77" s="149"/>
      <c r="WXP77" s="149"/>
      <c r="WXQ77" s="149"/>
      <c r="WXR77" s="149"/>
      <c r="WXS77" s="149"/>
      <c r="WXT77" s="149"/>
      <c r="WXU77" s="149"/>
      <c r="WXV77" s="149"/>
      <c r="WXW77" s="149"/>
      <c r="WXX77" s="149"/>
      <c r="WXY77" s="149"/>
      <c r="WXZ77" s="149"/>
      <c r="WYA77" s="149"/>
      <c r="WYB77" s="149"/>
      <c r="WYC77" s="149"/>
      <c r="WYD77" s="149"/>
      <c r="WYE77" s="149"/>
      <c r="WYF77" s="149"/>
      <c r="WYG77" s="149"/>
      <c r="WYH77" s="149"/>
      <c r="WYI77" s="149"/>
      <c r="WYJ77" s="149"/>
      <c r="WYK77" s="149"/>
      <c r="WYL77" s="149"/>
      <c r="WYM77" s="149"/>
      <c r="WYN77" s="149"/>
      <c r="WYO77" s="149"/>
      <c r="WYP77" s="149"/>
      <c r="WYQ77" s="149"/>
      <c r="WYR77" s="149"/>
      <c r="WYS77" s="149"/>
      <c r="WYT77" s="149"/>
      <c r="WYU77" s="149"/>
      <c r="WYV77" s="149"/>
      <c r="WYW77" s="149"/>
      <c r="WYX77" s="149"/>
      <c r="WYY77" s="149"/>
      <c r="WYZ77" s="149"/>
      <c r="WZA77" s="149"/>
      <c r="WZB77" s="149"/>
      <c r="WZC77" s="149"/>
      <c r="WZD77" s="149"/>
      <c r="WZE77" s="149"/>
      <c r="WZF77" s="149"/>
      <c r="WZG77" s="149"/>
      <c r="WZH77" s="149"/>
      <c r="WZI77" s="149"/>
      <c r="WZJ77" s="149"/>
      <c r="WZK77" s="149"/>
      <c r="WZL77" s="149"/>
      <c r="WZM77" s="149"/>
      <c r="WZN77" s="149"/>
      <c r="WZO77" s="149"/>
      <c r="WZP77" s="149"/>
      <c r="WZQ77" s="149"/>
      <c r="WZR77" s="149"/>
      <c r="WZS77" s="149"/>
      <c r="WZT77" s="149"/>
      <c r="WZU77" s="149"/>
      <c r="WZV77" s="149"/>
      <c r="WZW77" s="149"/>
      <c r="WZX77" s="149"/>
      <c r="WZY77" s="149"/>
      <c r="WZZ77" s="149"/>
      <c r="XAA77" s="149"/>
      <c r="XAB77" s="149"/>
      <c r="XAC77" s="149"/>
      <c r="XAD77" s="149"/>
      <c r="XAE77" s="149"/>
      <c r="XAF77" s="149"/>
      <c r="XAG77" s="149"/>
      <c r="XAH77" s="149"/>
      <c r="XAI77" s="149"/>
      <c r="XAJ77" s="149"/>
      <c r="XAK77" s="149"/>
      <c r="XAL77" s="149"/>
      <c r="XAM77" s="149"/>
      <c r="XAN77" s="149"/>
      <c r="XAO77" s="149"/>
      <c r="XAP77" s="149"/>
      <c r="XAQ77" s="149"/>
      <c r="XAR77" s="149"/>
      <c r="XAS77" s="149"/>
      <c r="XAT77" s="149"/>
      <c r="XAU77" s="149"/>
      <c r="XAV77" s="149"/>
      <c r="XAW77" s="149"/>
      <c r="XAX77" s="149"/>
      <c r="XAY77" s="149"/>
      <c r="XAZ77" s="149"/>
      <c r="XBA77" s="149"/>
      <c r="XBB77" s="149"/>
      <c r="XBC77" s="149"/>
      <c r="XBD77" s="149"/>
      <c r="XBE77" s="149"/>
      <c r="XBF77" s="149"/>
      <c r="XBG77" s="149"/>
      <c r="XBH77" s="149"/>
      <c r="XBI77" s="149"/>
      <c r="XBJ77" s="149"/>
      <c r="XBK77" s="149"/>
      <c r="XBL77" s="149"/>
      <c r="XBM77" s="149"/>
      <c r="XBN77" s="149"/>
      <c r="XBO77" s="149"/>
      <c r="XBP77" s="149"/>
      <c r="XBQ77" s="149"/>
      <c r="XBR77" s="149"/>
      <c r="XBS77" s="149"/>
      <c r="XBT77" s="149"/>
      <c r="XBU77" s="149"/>
      <c r="XBV77" s="149"/>
      <c r="XBW77" s="149"/>
      <c r="XBX77" s="149"/>
      <c r="XBY77" s="149"/>
      <c r="XBZ77" s="149"/>
      <c r="XCA77" s="149"/>
      <c r="XCB77" s="149"/>
      <c r="XCC77" s="149"/>
      <c r="XCD77" s="149"/>
      <c r="XCE77" s="149"/>
      <c r="XCF77" s="149"/>
      <c r="XCG77" s="149"/>
      <c r="XCH77" s="149"/>
      <c r="XCI77" s="149"/>
      <c r="XCJ77" s="149"/>
      <c r="XCK77" s="149"/>
      <c r="XCL77" s="149"/>
      <c r="XCM77" s="149"/>
      <c r="XCN77" s="149"/>
      <c r="XCO77" s="149"/>
      <c r="XCP77" s="149"/>
      <c r="XCQ77" s="149"/>
      <c r="XCR77" s="149"/>
      <c r="XCS77" s="149"/>
      <c r="XCT77" s="149"/>
      <c r="XCU77" s="149"/>
      <c r="XCV77" s="149"/>
      <c r="XCW77" s="149"/>
      <c r="XCX77" s="149"/>
      <c r="XCY77" s="149"/>
      <c r="XCZ77" s="149"/>
      <c r="XDA77" s="149"/>
      <c r="XDB77" s="149"/>
      <c r="XDC77" s="149"/>
      <c r="XDD77" s="149"/>
      <c r="XDE77" s="149"/>
      <c r="XDF77" s="149"/>
      <c r="XDG77" s="149"/>
      <c r="XDH77" s="149"/>
      <c r="XDI77" s="149"/>
      <c r="XDJ77" s="149"/>
      <c r="XDK77" s="149"/>
      <c r="XDL77" s="149"/>
      <c r="XDM77" s="149"/>
      <c r="XDN77" s="149"/>
      <c r="XDO77" s="149"/>
      <c r="XDP77" s="149"/>
      <c r="XDQ77" s="149"/>
      <c r="XDR77" s="149"/>
      <c r="XDS77" s="149"/>
      <c r="XDT77" s="149"/>
      <c r="XDU77" s="149"/>
      <c r="XDV77" s="149"/>
      <c r="XDW77" s="149"/>
      <c r="XDX77" s="149"/>
      <c r="XDY77" s="149"/>
      <c r="XDZ77" s="149"/>
      <c r="XEA77" s="149"/>
      <c r="XEB77" s="149"/>
      <c r="XEC77" s="149"/>
      <c r="XED77" s="149"/>
      <c r="XEE77" s="149"/>
      <c r="XEF77" s="149"/>
      <c r="XEG77" s="149"/>
      <c r="XEH77" s="149"/>
      <c r="XEI77" s="149"/>
      <c r="XEJ77" s="149"/>
      <c r="XEK77" s="149"/>
      <c r="XEL77" s="149"/>
      <c r="XEM77" s="149"/>
      <c r="XEN77" s="149"/>
      <c r="XEO77" s="149"/>
      <c r="XEP77" s="149"/>
      <c r="XEQ77" s="149"/>
      <c r="XER77" s="149"/>
      <c r="XES77" s="149"/>
      <c r="XET77" s="149"/>
      <c r="XEU77" s="149"/>
      <c r="XEV77" s="149"/>
      <c r="XEW77" s="149"/>
      <c r="XEX77" s="149"/>
      <c r="XEY77" s="149"/>
      <c r="XEZ77" s="149"/>
      <c r="XFA77" s="149"/>
      <c r="XFB77" s="149"/>
      <c r="XFC77" s="149"/>
      <c r="XFD77" s="149"/>
    </row>
    <row r="78" spans="1:16384" ht="12" customHeight="1">
      <c r="A78" s="14" t="s">
        <v>39</v>
      </c>
      <c r="B78" s="13"/>
      <c r="C78" s="13"/>
      <c r="D78" s="13"/>
      <c r="E78" s="13"/>
      <c r="F78" s="13"/>
      <c r="G78" s="13"/>
      <c r="H78" s="13"/>
      <c r="I78" s="1"/>
      <c r="J78" s="1"/>
      <c r="K78" s="1"/>
      <c r="L78" s="1"/>
      <c r="M78" s="1"/>
      <c r="N78" s="1"/>
      <c r="O78" s="1"/>
      <c r="P78" s="1"/>
    </row>
    <row r="79" spans="1:16384" ht="12" customHeight="1">
      <c r="A79" s="12" t="s">
        <v>0</v>
      </c>
      <c r="B79" s="13"/>
      <c r="C79" s="13"/>
      <c r="D79" s="13"/>
      <c r="E79" s="13"/>
      <c r="F79" s="13"/>
      <c r="G79" s="13"/>
      <c r="H79" s="13"/>
      <c r="I79" s="1"/>
      <c r="J79" s="1"/>
      <c r="K79" s="1"/>
      <c r="L79" s="1"/>
      <c r="M79" s="1"/>
      <c r="N79" s="1"/>
      <c r="O79" s="1"/>
      <c r="P79" s="1"/>
    </row>
    <row r="80" spans="1:16384" s="49" customFormat="1" ht="30" customHeight="1">
      <c r="A80" s="47" t="s">
        <v>63</v>
      </c>
      <c r="B80" s="47"/>
      <c r="C80" s="47"/>
      <c r="D80" s="47"/>
      <c r="E80" s="47"/>
      <c r="F80" s="47"/>
      <c r="G80" s="47"/>
      <c r="H80" s="47"/>
      <c r="I80" s="48"/>
      <c r="J80" s="48"/>
      <c r="K80" s="48"/>
      <c r="L80" s="48"/>
      <c r="M80" s="48"/>
      <c r="N80" s="48"/>
      <c r="O80" s="48"/>
      <c r="P80" s="48"/>
    </row>
    <row r="81" spans="1:16" ht="13.8">
      <c r="A81" s="2"/>
      <c r="B81" s="1"/>
      <c r="C81" s="1"/>
      <c r="D81" s="1"/>
      <c r="E81" s="1"/>
      <c r="F81" s="1"/>
      <c r="G81" s="1"/>
      <c r="H81" s="1"/>
      <c r="I81" s="1"/>
      <c r="J81" s="1"/>
      <c r="K81" s="1"/>
      <c r="L81" s="1"/>
      <c r="M81" s="1"/>
      <c r="N81" s="1"/>
      <c r="O81" s="1"/>
      <c r="P81" s="1"/>
    </row>
    <row r="82" spans="1:16" ht="13.8">
      <c r="A82" s="2"/>
      <c r="B82" s="1"/>
      <c r="C82" s="1"/>
      <c r="D82" s="1"/>
      <c r="E82" s="1"/>
      <c r="F82" s="1"/>
      <c r="G82" s="1"/>
      <c r="H82" s="1"/>
      <c r="I82" s="1"/>
      <c r="J82" s="1"/>
      <c r="K82" s="1"/>
      <c r="L82" s="1"/>
      <c r="M82" s="1"/>
      <c r="N82" s="1"/>
      <c r="O82" s="1"/>
      <c r="P82" s="1"/>
    </row>
    <row r="83" spans="1:16" ht="13.8">
      <c r="A83" s="2"/>
      <c r="B83" s="1"/>
      <c r="C83" s="1"/>
      <c r="D83" s="1"/>
      <c r="E83" s="1"/>
      <c r="F83" s="1"/>
      <c r="G83" s="1"/>
      <c r="H83" s="1"/>
      <c r="I83" s="1"/>
      <c r="J83" s="1"/>
      <c r="K83" s="1"/>
      <c r="L83" s="1"/>
      <c r="M83" s="1"/>
      <c r="N83" s="1"/>
      <c r="O83" s="1"/>
      <c r="P83" s="1"/>
    </row>
    <row r="84" spans="1:16" ht="13.8">
      <c r="A84" s="2"/>
      <c r="B84" s="1"/>
      <c r="C84" s="1"/>
      <c r="D84" s="1"/>
      <c r="E84" s="1"/>
      <c r="F84" s="1"/>
      <c r="G84" s="1"/>
      <c r="H84" s="1"/>
      <c r="I84" s="1"/>
      <c r="J84" s="1"/>
      <c r="K84" s="1"/>
      <c r="L84" s="1"/>
      <c r="M84" s="1"/>
      <c r="N84" s="1"/>
      <c r="O84" s="1"/>
      <c r="P84" s="1"/>
    </row>
    <row r="85" spans="1:16" ht="13.8">
      <c r="A85" s="2"/>
      <c r="B85" s="1"/>
      <c r="C85" s="1"/>
      <c r="D85" s="1"/>
      <c r="E85" s="1"/>
      <c r="F85" s="1"/>
      <c r="G85" s="1"/>
      <c r="H85" s="1"/>
      <c r="I85" s="1"/>
      <c r="J85" s="1"/>
      <c r="K85" s="1"/>
      <c r="L85" s="1"/>
      <c r="M85" s="1"/>
      <c r="N85" s="1"/>
      <c r="O85" s="1"/>
      <c r="P85" s="1"/>
    </row>
    <row r="86" spans="1:16" ht="13.8">
      <c r="A86" s="2"/>
      <c r="B86" s="1"/>
      <c r="C86" s="1"/>
      <c r="D86" s="1"/>
      <c r="E86" s="1"/>
      <c r="F86" s="1"/>
      <c r="G86" s="1"/>
      <c r="H86" s="1"/>
      <c r="I86" s="1"/>
      <c r="J86" s="1"/>
      <c r="K86" s="1"/>
      <c r="L86" s="1"/>
      <c r="M86" s="1"/>
      <c r="N86" s="1"/>
      <c r="O86" s="1"/>
      <c r="P86" s="1"/>
    </row>
    <row r="87" spans="1:16" ht="13.8">
      <c r="A87" s="2"/>
      <c r="B87" s="1"/>
      <c r="C87" s="1"/>
      <c r="D87" s="1"/>
      <c r="E87" s="1"/>
      <c r="F87" s="1"/>
      <c r="G87" s="1"/>
      <c r="H87" s="1"/>
      <c r="I87" s="1"/>
      <c r="J87" s="1"/>
      <c r="K87" s="1"/>
      <c r="L87" s="1"/>
      <c r="M87" s="1"/>
      <c r="N87" s="1"/>
      <c r="O87" s="1"/>
      <c r="P87" s="1"/>
    </row>
    <row r="88" spans="1:16" ht="13.8">
      <c r="A88" s="2"/>
      <c r="B88" s="1"/>
      <c r="C88" s="1"/>
      <c r="D88" s="1"/>
      <c r="E88" s="1"/>
      <c r="F88" s="1"/>
      <c r="G88" s="1"/>
      <c r="H88" s="1"/>
      <c r="I88" s="1"/>
      <c r="J88" s="1"/>
      <c r="K88" s="1"/>
      <c r="L88" s="1"/>
      <c r="M88" s="1"/>
      <c r="N88" s="1"/>
      <c r="O88" s="1"/>
      <c r="P88" s="1"/>
    </row>
    <row r="89" spans="1:16" ht="13.8">
      <c r="A89" s="2"/>
      <c r="B89" s="1"/>
      <c r="C89" s="1"/>
      <c r="D89" s="1"/>
      <c r="E89" s="1"/>
      <c r="F89" s="1"/>
      <c r="G89" s="1"/>
      <c r="H89" s="1"/>
      <c r="I89" s="1"/>
      <c r="J89" s="1"/>
      <c r="K89" s="1"/>
      <c r="L89" s="1"/>
      <c r="M89" s="1"/>
      <c r="N89" s="1"/>
      <c r="O89" s="1"/>
      <c r="P89" s="1"/>
    </row>
    <row r="90" spans="1:16" ht="13.8">
      <c r="A90" s="2"/>
      <c r="B90" s="1"/>
      <c r="C90" s="1"/>
      <c r="D90" s="1"/>
      <c r="E90" s="1"/>
      <c r="F90" s="1"/>
      <c r="G90" s="1"/>
      <c r="H90" s="1"/>
      <c r="I90" s="1"/>
      <c r="J90" s="1"/>
      <c r="K90" s="1"/>
      <c r="L90" s="1"/>
      <c r="M90" s="1"/>
      <c r="N90" s="1"/>
      <c r="O90" s="1"/>
      <c r="P90" s="1"/>
    </row>
    <row r="91" spans="1:16" ht="13.8">
      <c r="A91" s="2"/>
      <c r="B91" s="1"/>
      <c r="C91" s="1"/>
      <c r="D91" s="1"/>
      <c r="E91" s="1"/>
      <c r="F91" s="1"/>
      <c r="G91" s="1"/>
      <c r="H91" s="1"/>
      <c r="I91" s="1"/>
      <c r="J91" s="1"/>
      <c r="K91" s="1"/>
      <c r="L91" s="1"/>
      <c r="M91" s="1"/>
      <c r="N91" s="1"/>
      <c r="O91" s="1"/>
      <c r="P91" s="1"/>
    </row>
    <row r="92" spans="1:16" ht="13.8">
      <c r="A92" s="2"/>
      <c r="B92" s="1"/>
      <c r="C92" s="1"/>
      <c r="D92" s="1"/>
      <c r="E92" s="1"/>
      <c r="F92" s="1"/>
      <c r="G92" s="1"/>
      <c r="H92" s="1"/>
      <c r="I92" s="1"/>
      <c r="J92" s="1"/>
      <c r="K92" s="1"/>
      <c r="L92" s="1"/>
      <c r="M92" s="1"/>
      <c r="N92" s="1"/>
      <c r="O92" s="1"/>
      <c r="P92" s="1"/>
    </row>
    <row r="93" spans="1:16" ht="13.8">
      <c r="A93" s="2"/>
      <c r="B93" s="1"/>
      <c r="C93" s="1"/>
      <c r="D93" s="1"/>
      <c r="E93" s="1"/>
      <c r="F93" s="1"/>
      <c r="G93" s="1"/>
      <c r="H93" s="1"/>
      <c r="I93" s="1"/>
      <c r="J93" s="1"/>
      <c r="K93" s="1"/>
      <c r="L93" s="1"/>
      <c r="M93" s="1"/>
      <c r="N93" s="1"/>
      <c r="O93" s="1"/>
      <c r="P93" s="1"/>
    </row>
    <row r="94" spans="1:16" ht="13.8">
      <c r="A94" s="2"/>
      <c r="B94" s="1"/>
      <c r="C94" s="1"/>
      <c r="D94" s="1"/>
      <c r="E94" s="1"/>
      <c r="F94" s="1"/>
      <c r="G94" s="1"/>
      <c r="H94" s="1"/>
      <c r="I94" s="1"/>
      <c r="J94" s="1"/>
      <c r="K94" s="1"/>
      <c r="L94" s="1"/>
      <c r="M94" s="1"/>
      <c r="N94" s="1"/>
      <c r="O94" s="1"/>
      <c r="P94" s="1"/>
    </row>
    <row r="95" spans="1:16" ht="13.8">
      <c r="A95" s="2"/>
      <c r="B95" s="1"/>
      <c r="C95" s="1"/>
      <c r="D95" s="1"/>
      <c r="E95" s="1"/>
      <c r="F95" s="1"/>
      <c r="G95" s="1"/>
      <c r="H95" s="1"/>
      <c r="I95" s="1"/>
      <c r="J95" s="1"/>
      <c r="K95" s="1"/>
      <c r="L95" s="1"/>
      <c r="M95" s="1"/>
      <c r="N95" s="1"/>
      <c r="O95" s="1"/>
      <c r="P95" s="1"/>
    </row>
    <row r="96" spans="1:16" ht="13.8">
      <c r="A96" s="2"/>
      <c r="B96" s="1"/>
      <c r="C96" s="1"/>
      <c r="D96" s="1"/>
      <c r="E96" s="1"/>
      <c r="F96" s="1"/>
      <c r="G96" s="1"/>
      <c r="H96" s="1"/>
      <c r="I96" s="1"/>
      <c r="J96" s="1"/>
      <c r="K96" s="1"/>
      <c r="L96" s="1"/>
      <c r="M96" s="1"/>
      <c r="N96" s="1"/>
      <c r="O96" s="1"/>
      <c r="P96" s="1"/>
    </row>
  </sheetData>
  <mergeCells count="1">
    <mergeCell ref="A2:B2"/>
  </mergeCells>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85"/>
  <sheetViews>
    <sheetView showGridLines="0" zoomScaleNormal="100" workbookViewId="0"/>
  </sheetViews>
  <sheetFormatPr defaultColWidth="8.88671875" defaultRowHeight="13.8"/>
  <cols>
    <col min="1" max="1" width="94.44140625" style="6" customWidth="1"/>
    <col min="2" max="16384" width="8.88671875" style="6"/>
  </cols>
  <sheetData>
    <row r="1" spans="1:10" ht="50.1" customHeight="1">
      <c r="A1" s="8" t="s">
        <v>10</v>
      </c>
    </row>
    <row r="2" spans="1:10" ht="99.9" customHeight="1">
      <c r="A2" s="70" t="s">
        <v>82</v>
      </c>
      <c r="B2" s="5"/>
      <c r="C2" s="5"/>
      <c r="D2" s="5"/>
      <c r="E2" s="5"/>
      <c r="F2" s="5"/>
      <c r="G2" s="5"/>
      <c r="H2" s="5"/>
      <c r="I2" s="5"/>
      <c r="J2" s="5"/>
    </row>
    <row r="3" spans="1:10" ht="54.9" customHeight="1">
      <c r="A3" s="35" t="s">
        <v>61</v>
      </c>
    </row>
    <row r="4" spans="1:10" ht="54.9" customHeight="1">
      <c r="A4" s="4" t="s">
        <v>46</v>
      </c>
    </row>
    <row r="5" spans="1:10" ht="180" customHeight="1">
      <c r="A5" s="71" t="s">
        <v>140</v>
      </c>
    </row>
    <row r="6" spans="1:10" ht="180" customHeight="1">
      <c r="A6" s="52" t="s">
        <v>83</v>
      </c>
      <c r="B6" s="30"/>
    </row>
    <row r="7" spans="1:10" ht="115.05" customHeight="1">
      <c r="A7" s="52" t="s">
        <v>141</v>
      </c>
      <c r="B7" s="30"/>
    </row>
    <row r="8" spans="1:10" ht="84.9" customHeight="1">
      <c r="A8" s="52" t="s">
        <v>74</v>
      </c>
    </row>
    <row r="9" spans="1:10" ht="45" customHeight="1">
      <c r="A9" s="71" t="s">
        <v>84</v>
      </c>
    </row>
    <row r="10" spans="1:10" ht="15" customHeight="1">
      <c r="A10" s="9"/>
    </row>
    <row r="11" spans="1:10" ht="15" customHeight="1">
      <c r="A11" s="9"/>
    </row>
    <row r="12" spans="1:10" ht="15" customHeight="1">
      <c r="A12" s="9"/>
    </row>
    <row r="13" spans="1:10" ht="15" customHeight="1">
      <c r="A13" s="9"/>
    </row>
    <row r="14" spans="1:10" ht="15" customHeight="1">
      <c r="A14" s="9"/>
    </row>
    <row r="15" spans="1:10" ht="15" customHeight="1">
      <c r="A15" s="9"/>
    </row>
    <row r="16" spans="1:10" ht="15" customHeight="1">
      <c r="A16" s="9"/>
    </row>
    <row r="17" spans="1:1" ht="15" customHeight="1">
      <c r="A17" s="9"/>
    </row>
    <row r="18" spans="1:1" ht="15" customHeight="1">
      <c r="A18" s="9"/>
    </row>
    <row r="19" spans="1:1" ht="15" customHeight="1">
      <c r="A19" s="9"/>
    </row>
    <row r="20" spans="1:1" ht="15" customHeight="1">
      <c r="A20" s="9"/>
    </row>
    <row r="21" spans="1:1" ht="15" customHeight="1">
      <c r="A21" s="9"/>
    </row>
    <row r="22" spans="1:1" ht="15" customHeight="1">
      <c r="A22" s="9"/>
    </row>
    <row r="23" spans="1:1" ht="15" customHeight="1">
      <c r="A23" s="9"/>
    </row>
    <row r="24" spans="1:1" ht="15" customHeight="1">
      <c r="A24" s="9"/>
    </row>
    <row r="25" spans="1:1" ht="15" customHeight="1">
      <c r="A25" s="9"/>
    </row>
    <row r="26" spans="1:1" ht="15" customHeight="1">
      <c r="A26" s="9"/>
    </row>
    <row r="27" spans="1:1" ht="15" customHeight="1">
      <c r="A27" s="9"/>
    </row>
    <row r="28" spans="1:1">
      <c r="A28" s="9"/>
    </row>
    <row r="29" spans="1:1">
      <c r="A29" s="9"/>
    </row>
    <row r="30" spans="1:1">
      <c r="A30" s="9"/>
    </row>
    <row r="31" spans="1:1">
      <c r="A31" s="9"/>
    </row>
    <row r="32" spans="1:1">
      <c r="A32" s="9"/>
    </row>
    <row r="33" spans="1:1">
      <c r="A33" s="9"/>
    </row>
    <row r="34" spans="1:1">
      <c r="A34" s="9"/>
    </row>
    <row r="35" spans="1:1">
      <c r="A35" s="9"/>
    </row>
    <row r="36" spans="1:1">
      <c r="A36" s="9"/>
    </row>
    <row r="37" spans="1:1">
      <c r="A37" s="9"/>
    </row>
    <row r="38" spans="1:1">
      <c r="A38" s="9"/>
    </row>
    <row r="39" spans="1:1">
      <c r="A39" s="9"/>
    </row>
    <row r="40" spans="1:1">
      <c r="A40" s="9"/>
    </row>
    <row r="41" spans="1:1">
      <c r="A41" s="9"/>
    </row>
    <row r="42" spans="1:1">
      <c r="A42" s="9"/>
    </row>
    <row r="43" spans="1:1">
      <c r="A43" s="9"/>
    </row>
    <row r="44" spans="1:1">
      <c r="A44" s="9"/>
    </row>
    <row r="45" spans="1:1">
      <c r="A45" s="9"/>
    </row>
    <row r="46" spans="1:1">
      <c r="A46" s="9"/>
    </row>
    <row r="47" spans="1:1">
      <c r="A47" s="9"/>
    </row>
    <row r="48" spans="1:1">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row r="82" spans="1:1">
      <c r="A82" s="9"/>
    </row>
    <row r="83" spans="1:1">
      <c r="A83" s="9"/>
    </row>
    <row r="84" spans="1:1">
      <c r="A84" s="9"/>
    </row>
    <row r="85" spans="1:1">
      <c r="A85" s="9"/>
    </row>
    <row r="86" spans="1:1">
      <c r="A86" s="9"/>
    </row>
    <row r="87" spans="1:1">
      <c r="A87" s="9"/>
    </row>
    <row r="88" spans="1:1">
      <c r="A88" s="9"/>
    </row>
    <row r="89" spans="1:1">
      <c r="A89" s="9"/>
    </row>
    <row r="90" spans="1:1">
      <c r="A90" s="9"/>
    </row>
    <row r="91" spans="1:1">
      <c r="A91" s="9"/>
    </row>
    <row r="92" spans="1:1">
      <c r="A92" s="9"/>
    </row>
    <row r="93" spans="1:1">
      <c r="A93" s="9"/>
    </row>
    <row r="94" spans="1:1">
      <c r="A94" s="9"/>
    </row>
    <row r="95" spans="1:1">
      <c r="A95" s="9"/>
    </row>
    <row r="96" spans="1:1">
      <c r="A96" s="9"/>
    </row>
    <row r="97" spans="1:1">
      <c r="A97" s="9"/>
    </row>
    <row r="98" spans="1:1">
      <c r="A98" s="9"/>
    </row>
    <row r="99" spans="1:1">
      <c r="A99" s="9"/>
    </row>
    <row r="100" spans="1:1">
      <c r="A100" s="9"/>
    </row>
    <row r="101" spans="1:1">
      <c r="A101" s="9"/>
    </row>
    <row r="102" spans="1:1">
      <c r="A102" s="9"/>
    </row>
    <row r="103" spans="1:1">
      <c r="A103" s="9"/>
    </row>
    <row r="104" spans="1:1">
      <c r="A104" s="9"/>
    </row>
    <row r="105" spans="1:1">
      <c r="A105" s="9"/>
    </row>
    <row r="106" spans="1:1">
      <c r="A106" s="9"/>
    </row>
    <row r="107" spans="1:1">
      <c r="A107" s="9"/>
    </row>
    <row r="108" spans="1:1">
      <c r="A108" s="9"/>
    </row>
    <row r="109" spans="1:1">
      <c r="A109" s="9"/>
    </row>
    <row r="110" spans="1:1">
      <c r="A110" s="9"/>
    </row>
    <row r="111" spans="1:1">
      <c r="A111" s="9"/>
    </row>
    <row r="112" spans="1:1">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row r="164" spans="1:1">
      <c r="A164" s="9"/>
    </row>
    <row r="165" spans="1:1">
      <c r="A165" s="9"/>
    </row>
    <row r="166" spans="1:1">
      <c r="A166" s="9"/>
    </row>
    <row r="167" spans="1:1">
      <c r="A167" s="9"/>
    </row>
    <row r="168" spans="1:1">
      <c r="A168" s="9"/>
    </row>
    <row r="169" spans="1:1">
      <c r="A169" s="9"/>
    </row>
    <row r="170" spans="1:1">
      <c r="A170" s="9"/>
    </row>
    <row r="171" spans="1:1">
      <c r="A171" s="9"/>
    </row>
    <row r="172" spans="1:1">
      <c r="A172" s="9"/>
    </row>
    <row r="173" spans="1:1">
      <c r="A173" s="9"/>
    </row>
    <row r="174" spans="1:1">
      <c r="A174" s="9"/>
    </row>
    <row r="175" spans="1:1">
      <c r="A175" s="9"/>
    </row>
    <row r="176" spans="1:1">
      <c r="A176" s="9"/>
    </row>
    <row r="177" spans="1:1">
      <c r="A177" s="9"/>
    </row>
    <row r="178" spans="1:1">
      <c r="A178" s="9"/>
    </row>
    <row r="179" spans="1:1">
      <c r="A179" s="9"/>
    </row>
    <row r="180" spans="1:1">
      <c r="A180" s="9"/>
    </row>
    <row r="181" spans="1:1">
      <c r="A181" s="9"/>
    </row>
    <row r="182" spans="1:1">
      <c r="A182" s="9"/>
    </row>
    <row r="183" spans="1:1">
      <c r="A183" s="9"/>
    </row>
    <row r="184" spans="1:1">
      <c r="A184" s="9"/>
    </row>
    <row r="185" spans="1:1">
      <c r="A185" s="9"/>
    </row>
  </sheetData>
  <hyperlinks>
    <hyperlink ref="A4" r:id="rId1"/>
  </hyperlinks>
  <pageMargins left="0.70866141732283472" right="0.70866141732283472" top="0.74803149606299213" bottom="0.74803149606299213" header="0.31496062992125984" footer="0.31496062992125984"/>
  <pageSetup orientation="portrait" r:id="rId2"/>
  <headerFooter>
    <oddFooter>&amp;L&amp;9© 2020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60"/>
  <sheetViews>
    <sheetView showGridLines="0" zoomScaleNormal="100" zoomScaleSheetLayoutView="100" workbookViewId="0"/>
  </sheetViews>
  <sheetFormatPr defaultColWidth="8.88671875" defaultRowHeight="13.8"/>
  <cols>
    <col min="1" max="1" width="96.88671875" style="6" customWidth="1"/>
    <col min="2" max="2" width="13.44140625" style="6" customWidth="1"/>
    <col min="3" max="12" width="8.88671875" style="6"/>
    <col min="13" max="13" width="9.88671875" style="6" customWidth="1"/>
    <col min="14" max="16384" width="8.88671875" style="6"/>
  </cols>
  <sheetData>
    <row r="1" spans="1:10" s="17" customFormat="1" ht="50.1" customHeight="1">
      <c r="A1" s="72" t="s">
        <v>11</v>
      </c>
    </row>
    <row r="2" spans="1:10" s="155" customFormat="1" ht="30" customHeight="1">
      <c r="A2" s="154" t="s">
        <v>90</v>
      </c>
    </row>
    <row r="3" spans="1:10" s="30" customFormat="1" ht="19.95" customHeight="1">
      <c r="A3" s="40" t="s">
        <v>12</v>
      </c>
    </row>
    <row r="4" spans="1:10" s="161" customFormat="1" ht="19.95" customHeight="1">
      <c r="A4" s="156" t="s">
        <v>127</v>
      </c>
      <c r="B4" s="50"/>
      <c r="C4" s="160"/>
      <c r="D4" s="160"/>
      <c r="E4" s="160"/>
      <c r="F4" s="160"/>
      <c r="G4" s="160"/>
      <c r="H4" s="160"/>
      <c r="I4" s="160"/>
      <c r="J4" s="160"/>
    </row>
    <row r="5" spans="1:10" s="161" customFormat="1" ht="19.95" customHeight="1">
      <c r="A5" s="156" t="s">
        <v>128</v>
      </c>
      <c r="B5" s="50"/>
      <c r="C5" s="160"/>
      <c r="D5" s="160"/>
      <c r="E5" s="160"/>
      <c r="F5" s="160"/>
      <c r="G5" s="160"/>
      <c r="H5" s="160"/>
      <c r="I5" s="160"/>
      <c r="J5" s="160"/>
    </row>
    <row r="6" spans="1:10" s="161" customFormat="1" ht="19.95" customHeight="1">
      <c r="A6" s="156" t="s">
        <v>129</v>
      </c>
      <c r="B6" s="50"/>
      <c r="C6" s="160"/>
      <c r="D6" s="160"/>
      <c r="E6" s="160"/>
      <c r="F6" s="160"/>
      <c r="G6" s="160"/>
      <c r="H6" s="160"/>
      <c r="I6" s="160"/>
      <c r="J6" s="160"/>
    </row>
    <row r="7" spans="1:10" s="161" customFormat="1" ht="19.95" customHeight="1">
      <c r="A7" s="156" t="s">
        <v>130</v>
      </c>
      <c r="B7" s="50"/>
      <c r="C7" s="160"/>
      <c r="D7" s="160"/>
      <c r="E7" s="160"/>
      <c r="F7" s="160"/>
      <c r="G7" s="160"/>
      <c r="H7" s="160"/>
      <c r="I7" s="160"/>
      <c r="J7" s="160"/>
    </row>
    <row r="8" spans="1:10" s="161" customFormat="1" ht="19.95" customHeight="1">
      <c r="A8" s="156" t="s">
        <v>131</v>
      </c>
      <c r="B8" s="50"/>
      <c r="C8" s="160"/>
      <c r="D8" s="160"/>
      <c r="E8" s="160"/>
      <c r="F8" s="160"/>
      <c r="G8" s="160"/>
      <c r="H8" s="160"/>
      <c r="I8" s="160"/>
      <c r="J8" s="160"/>
    </row>
    <row r="9" spans="1:10" s="161" customFormat="1" ht="19.95" customHeight="1">
      <c r="A9" s="156" t="s">
        <v>132</v>
      </c>
      <c r="B9" s="50"/>
      <c r="C9" s="160"/>
      <c r="D9" s="160"/>
      <c r="E9" s="160"/>
      <c r="F9" s="160"/>
      <c r="G9" s="160"/>
      <c r="H9" s="160"/>
      <c r="I9" s="160"/>
      <c r="J9" s="160"/>
    </row>
    <row r="10" spans="1:10" s="161" customFormat="1" ht="19.95" customHeight="1">
      <c r="A10" s="156" t="s">
        <v>133</v>
      </c>
      <c r="B10" s="50"/>
      <c r="C10" s="160"/>
      <c r="D10" s="160"/>
      <c r="E10" s="160"/>
      <c r="F10" s="160"/>
      <c r="G10" s="160"/>
      <c r="H10" s="160"/>
      <c r="I10" s="160"/>
      <c r="J10" s="160"/>
    </row>
    <row r="11" spans="1:10" s="161" customFormat="1" ht="19.95" customHeight="1">
      <c r="A11" s="156" t="s">
        <v>134</v>
      </c>
      <c r="B11" s="50"/>
      <c r="C11" s="160"/>
      <c r="D11" s="160"/>
      <c r="E11" s="160"/>
      <c r="F11" s="160"/>
      <c r="G11" s="160"/>
      <c r="H11" s="160"/>
      <c r="I11" s="160"/>
      <c r="J11" s="160"/>
    </row>
    <row r="12" spans="1:10" s="161" customFormat="1" ht="19.95" customHeight="1">
      <c r="A12" s="156" t="s">
        <v>135</v>
      </c>
      <c r="B12" s="50"/>
      <c r="C12" s="160"/>
      <c r="D12" s="160"/>
      <c r="E12" s="160"/>
      <c r="F12" s="160"/>
      <c r="G12" s="160"/>
      <c r="H12" s="160"/>
      <c r="I12" s="160"/>
      <c r="J12" s="160"/>
    </row>
    <row r="13" spans="1:10" s="161" customFormat="1" ht="19.95" customHeight="1">
      <c r="A13" s="156" t="s">
        <v>136</v>
      </c>
      <c r="B13" s="50"/>
      <c r="C13" s="160"/>
      <c r="D13" s="160"/>
      <c r="E13" s="160"/>
      <c r="F13" s="160"/>
      <c r="G13" s="160"/>
      <c r="H13" s="160"/>
      <c r="I13" s="160"/>
      <c r="J13" s="160"/>
    </row>
    <row r="14" spans="1:10" s="161" customFormat="1" ht="19.95" customHeight="1">
      <c r="A14" s="156" t="s">
        <v>137</v>
      </c>
      <c r="B14" s="50"/>
      <c r="C14" s="160"/>
      <c r="D14" s="160"/>
      <c r="E14" s="160"/>
      <c r="F14" s="160"/>
      <c r="G14" s="160"/>
      <c r="H14" s="160"/>
      <c r="I14" s="160"/>
      <c r="J14" s="160"/>
    </row>
    <row r="15" spans="1:10" s="161" customFormat="1" ht="19.95" customHeight="1">
      <c r="A15" s="156" t="s">
        <v>138</v>
      </c>
      <c r="B15" s="50"/>
      <c r="C15" s="160"/>
      <c r="D15" s="160"/>
      <c r="E15" s="160"/>
      <c r="F15" s="160"/>
      <c r="G15" s="160"/>
      <c r="H15" s="160"/>
      <c r="I15" s="160"/>
      <c r="J15" s="160"/>
    </row>
    <row r="16" spans="1:10" s="7" customFormat="1" ht="19.95" customHeight="1">
      <c r="A16" s="156"/>
      <c r="C16" s="157"/>
      <c r="D16" s="157"/>
      <c r="E16" s="157"/>
      <c r="F16" s="157"/>
      <c r="G16" s="157"/>
      <c r="H16" s="157"/>
      <c r="I16" s="157"/>
      <c r="J16" s="157"/>
    </row>
    <row r="17" spans="1:10" s="7" customFormat="1" ht="19.95" customHeight="1">
      <c r="A17" s="159"/>
    </row>
    <row r="18" spans="1:10" s="7" customFormat="1" ht="19.95" customHeight="1">
      <c r="A18" s="156"/>
      <c r="C18" s="157"/>
      <c r="D18" s="157"/>
      <c r="E18" s="157"/>
      <c r="F18" s="157"/>
      <c r="G18" s="157"/>
      <c r="H18" s="157"/>
      <c r="I18" s="157"/>
      <c r="J18" s="157"/>
    </row>
    <row r="19" spans="1:10" s="7" customFormat="1" ht="19.95" customHeight="1">
      <c r="A19" s="159"/>
    </row>
    <row r="20" spans="1:10" s="7" customFormat="1" ht="19.95" customHeight="1">
      <c r="A20" s="156"/>
      <c r="C20" s="157"/>
      <c r="D20" s="157"/>
      <c r="E20" s="157"/>
      <c r="F20" s="157"/>
      <c r="G20" s="157"/>
      <c r="H20" s="157"/>
      <c r="I20" s="157"/>
      <c r="J20" s="157"/>
    </row>
    <row r="21" spans="1:10" s="7" customFormat="1" ht="19.95" customHeight="1">
      <c r="A21" s="159"/>
    </row>
    <row r="22" spans="1:10" s="7" customFormat="1" ht="19.95" customHeight="1">
      <c r="A22" s="156"/>
      <c r="C22" s="157"/>
      <c r="D22" s="157"/>
      <c r="E22" s="157"/>
      <c r="F22" s="157"/>
      <c r="G22" s="157"/>
      <c r="H22" s="157"/>
      <c r="I22" s="157"/>
      <c r="J22" s="157"/>
    </row>
    <row r="23" spans="1:10" s="7" customFormat="1" ht="19.95" customHeight="1">
      <c r="A23" s="159"/>
    </row>
    <row r="24" spans="1:10" s="7" customFormat="1" ht="19.95" customHeight="1">
      <c r="A24" s="156"/>
      <c r="C24" s="157"/>
      <c r="D24" s="157"/>
      <c r="E24" s="157"/>
      <c r="F24" s="157"/>
      <c r="G24" s="157"/>
      <c r="H24" s="157"/>
      <c r="I24" s="157"/>
      <c r="J24" s="157"/>
    </row>
    <row r="25" spans="1:10" s="7" customFormat="1" ht="19.95" customHeight="1">
      <c r="A25" s="159"/>
    </row>
    <row r="26" spans="1:10" s="7" customFormat="1" ht="19.95" customHeight="1">
      <c r="A26" s="156"/>
      <c r="C26" s="157"/>
      <c r="D26" s="157"/>
      <c r="E26" s="157"/>
      <c r="F26" s="157"/>
      <c r="G26" s="157"/>
      <c r="H26" s="157"/>
      <c r="I26" s="157"/>
      <c r="J26" s="157"/>
    </row>
    <row r="27" spans="1:10" s="7" customFormat="1" ht="19.95" customHeight="1">
      <c r="A27" s="156"/>
    </row>
    <row r="28" spans="1:10" s="7" customFormat="1" ht="19.95" customHeight="1">
      <c r="A28" s="156"/>
      <c r="C28" s="157"/>
      <c r="D28" s="157"/>
      <c r="E28" s="157"/>
      <c r="F28" s="157"/>
      <c r="G28" s="157"/>
      <c r="H28" s="157"/>
      <c r="I28" s="157"/>
      <c r="J28" s="157"/>
    </row>
    <row r="29" spans="1:10" s="7" customFormat="1" ht="19.95" customHeight="1"/>
    <row r="30" spans="1:10" s="7" customFormat="1" ht="19.95" customHeight="1">
      <c r="A30" s="156"/>
      <c r="C30" s="157"/>
      <c r="D30" s="157"/>
      <c r="E30" s="157"/>
      <c r="F30" s="157"/>
      <c r="G30" s="157"/>
      <c r="H30" s="157"/>
      <c r="I30" s="157"/>
      <c r="J30" s="157"/>
    </row>
    <row r="31" spans="1:10" s="7" customFormat="1" ht="19.95" customHeight="1"/>
    <row r="32" spans="1:10" s="7" customFormat="1" ht="19.95" customHeight="1">
      <c r="A32" s="156"/>
      <c r="C32" s="157"/>
      <c r="D32" s="157"/>
      <c r="E32" s="157"/>
      <c r="F32" s="157"/>
      <c r="G32" s="157"/>
      <c r="H32" s="157"/>
      <c r="I32" s="157"/>
      <c r="J32" s="157"/>
    </row>
    <row r="33" spans="1:11" s="7" customFormat="1" ht="19.95" customHeight="1"/>
    <row r="34" spans="1:11" s="7" customFormat="1" ht="19.95" customHeight="1">
      <c r="A34" s="156"/>
      <c r="C34" s="157"/>
      <c r="D34" s="157"/>
      <c r="E34" s="157"/>
      <c r="F34" s="157"/>
      <c r="G34" s="157"/>
      <c r="H34" s="157"/>
      <c r="I34" s="157"/>
      <c r="J34" s="157"/>
    </row>
    <row r="35" spans="1:11" s="7" customFormat="1" ht="19.95" customHeight="1">
      <c r="A35" s="158"/>
    </row>
    <row r="36" spans="1:11" s="7" customFormat="1" ht="19.95" customHeight="1">
      <c r="A36" s="156"/>
      <c r="C36" s="157"/>
      <c r="D36" s="157"/>
      <c r="E36" s="157"/>
      <c r="F36" s="157"/>
      <c r="G36" s="157"/>
      <c r="H36" s="157"/>
      <c r="I36" s="157"/>
      <c r="J36" s="157"/>
    </row>
    <row r="37" spans="1:11" s="7" customFormat="1" ht="19.95" customHeight="1"/>
    <row r="38" spans="1:11" s="7" customFormat="1" ht="19.95" customHeight="1">
      <c r="A38" s="156"/>
      <c r="C38" s="157"/>
      <c r="D38" s="157"/>
      <c r="E38" s="157"/>
      <c r="F38" s="157"/>
      <c r="G38" s="157"/>
      <c r="H38" s="157"/>
      <c r="I38" s="157"/>
      <c r="J38" s="157"/>
    </row>
    <row r="39" spans="1:11" s="7" customFormat="1" ht="18.600000000000001" customHeight="1">
      <c r="A39" s="158"/>
    </row>
    <row r="40" spans="1:11" s="9" customFormat="1" ht="15" customHeight="1">
      <c r="A40" s="41"/>
    </row>
    <row r="41" spans="1:11" s="9" customFormat="1" ht="15" customHeight="1">
      <c r="A41" s="41"/>
    </row>
    <row r="42" spans="1:11" s="9" customFormat="1" ht="15" customHeight="1">
      <c r="A42" s="18"/>
      <c r="B42" s="19"/>
      <c r="C42" s="19"/>
      <c r="D42" s="19"/>
      <c r="E42" s="19"/>
      <c r="F42" s="19"/>
      <c r="G42" s="19"/>
      <c r="H42" s="19"/>
      <c r="I42" s="19"/>
      <c r="J42" s="19"/>
      <c r="K42" s="19"/>
    </row>
    <row r="43" spans="1:11" s="9" customFormat="1" ht="15" customHeight="1">
      <c r="A43" s="19"/>
      <c r="B43" s="19"/>
      <c r="C43" s="19"/>
      <c r="D43" s="19"/>
      <c r="E43" s="19"/>
      <c r="F43" s="19"/>
      <c r="G43" s="19"/>
      <c r="H43" s="19"/>
      <c r="I43" s="19"/>
      <c r="J43" s="19"/>
      <c r="K43" s="19"/>
    </row>
    <row r="44" spans="1:11" s="9" customFormat="1" ht="15" customHeight="1">
      <c r="A44" s="20"/>
      <c r="B44" s="19"/>
      <c r="C44" s="19"/>
      <c r="D44" s="19"/>
      <c r="E44" s="19"/>
      <c r="F44" s="19"/>
      <c r="G44" s="19"/>
      <c r="H44" s="19"/>
      <c r="I44" s="19"/>
      <c r="J44" s="19"/>
      <c r="K44" s="19"/>
    </row>
    <row r="45" spans="1:11" s="9" customFormat="1" ht="15" customHeight="1">
      <c r="A45" s="19"/>
      <c r="B45" s="19"/>
      <c r="C45" s="19"/>
      <c r="D45" s="19"/>
      <c r="E45" s="19"/>
      <c r="F45" s="19"/>
      <c r="G45" s="19"/>
      <c r="H45" s="19"/>
      <c r="I45" s="19"/>
      <c r="J45" s="19"/>
      <c r="K45" s="19"/>
    </row>
    <row r="46" spans="1:11" s="9" customFormat="1" ht="15" customHeight="1">
      <c r="A46" s="20"/>
      <c r="B46" s="19"/>
      <c r="C46" s="19"/>
      <c r="D46" s="19"/>
      <c r="E46" s="19"/>
      <c r="F46" s="19"/>
      <c r="G46" s="19"/>
      <c r="H46" s="19"/>
      <c r="I46" s="19"/>
      <c r="J46" s="19"/>
      <c r="K46" s="19"/>
    </row>
    <row r="47" spans="1:11" s="9" customFormat="1" ht="15" customHeight="1">
      <c r="A47" s="19"/>
      <c r="B47" s="19"/>
      <c r="C47" s="19"/>
      <c r="D47" s="19"/>
      <c r="E47" s="19"/>
      <c r="F47" s="19"/>
      <c r="G47" s="19"/>
      <c r="H47" s="19"/>
      <c r="I47" s="19"/>
      <c r="J47" s="19"/>
      <c r="K47" s="19"/>
    </row>
    <row r="48" spans="1:11" s="9" customFormat="1" ht="15" customHeight="1">
      <c r="A48" s="21"/>
      <c r="B48" s="19"/>
      <c r="C48" s="19"/>
      <c r="D48" s="19"/>
      <c r="E48" s="19"/>
      <c r="F48" s="19"/>
      <c r="G48" s="19"/>
      <c r="H48" s="19"/>
      <c r="I48" s="19"/>
      <c r="J48" s="19"/>
      <c r="K48" s="19"/>
    </row>
    <row r="49" spans="1:11" s="9" customFormat="1" ht="15" customHeight="1">
      <c r="A49" s="19"/>
      <c r="B49" s="19"/>
      <c r="C49" s="19"/>
      <c r="D49" s="19"/>
      <c r="E49" s="19"/>
      <c r="F49" s="19"/>
      <c r="G49" s="19"/>
      <c r="H49" s="19"/>
      <c r="I49" s="19"/>
      <c r="J49" s="19"/>
      <c r="K49" s="19"/>
    </row>
    <row r="50" spans="1:11" s="9" customFormat="1" ht="15" customHeight="1">
      <c r="A50" s="21"/>
      <c r="B50" s="19"/>
      <c r="C50" s="19"/>
      <c r="D50" s="19"/>
      <c r="E50" s="19"/>
      <c r="F50" s="19"/>
      <c r="G50" s="19"/>
      <c r="H50" s="19"/>
      <c r="I50" s="19"/>
      <c r="J50" s="19"/>
      <c r="K50" s="19"/>
    </row>
    <row r="51" spans="1:11" s="9" customFormat="1" ht="15" customHeight="1">
      <c r="A51" s="19"/>
      <c r="B51" s="19"/>
      <c r="C51" s="19"/>
      <c r="D51" s="19"/>
      <c r="E51" s="19"/>
      <c r="F51" s="19"/>
      <c r="G51" s="19"/>
      <c r="H51" s="19"/>
      <c r="I51" s="19"/>
      <c r="J51" s="19"/>
      <c r="K51" s="19"/>
    </row>
    <row r="52" spans="1:11" s="9" customFormat="1" ht="15" customHeight="1">
      <c r="A52" s="21"/>
      <c r="B52" s="19"/>
      <c r="C52" s="19"/>
      <c r="D52" s="19"/>
      <c r="E52" s="19"/>
      <c r="F52" s="19"/>
      <c r="G52" s="19"/>
      <c r="H52" s="19"/>
      <c r="I52" s="19"/>
      <c r="J52" s="19"/>
      <c r="K52" s="19"/>
    </row>
    <row r="53" spans="1:11" s="9" customFormat="1" ht="15" customHeight="1"/>
    <row r="54" spans="1:11" s="9" customFormat="1" ht="15" customHeight="1"/>
    <row r="55" spans="1:11" s="9" customFormat="1" ht="15" customHeight="1"/>
    <row r="56" spans="1:11" s="9" customFormat="1" ht="15" customHeight="1"/>
    <row r="57" spans="1:11" s="9" customFormat="1" ht="15" customHeight="1"/>
    <row r="58" spans="1:11" s="9" customFormat="1" ht="15" customHeight="1"/>
    <row r="59" spans="1:11" s="9" customFormat="1" ht="15" customHeight="1"/>
    <row r="60" spans="1:11" s="9" customFormat="1" ht="15" customHeight="1"/>
  </sheetData>
  <hyperlinks>
    <hyperlink ref="A3" location="Définitions!A1" display="Définitions"/>
    <hyperlink ref="A4" location="'Canada (excl. Qc et Nun.)'!A1" display="Canada (excl. Qc et Nun.) : Dépenses hospitalières des provinces et territoires selon le secteur d'activité, Canada (à l'exclusion du Québec et du Nunavut), 2005-2006 à 2016-2017"/>
    <hyperlink ref="A5" location="'T.-N.-L.'!A1" display="T.-N.-L. : Dépenses hospitalières de la province selon le secteur d'activité, Terre-Neuve-et-Labrador, 2005-2006 à 2016-2017"/>
    <hyperlink ref="A6" location="'Î.-P.-É.'!A1" display="Î.-P.-É. : Dépenses hospitalières de la province selon le secteur d’activité, Île-du-Prince-Édouard, 2005-2006 à 2016-2017"/>
    <hyperlink ref="A7" location="'N.-É.'!A1" display="N.-É. : Dépenses hospitalières de la province selon le secteur d’activité, Nouvelle-Écosse, 2005-2006 à 2016-2017"/>
    <hyperlink ref="A8" location="'N.-B.'!A1" display="N.-B. : Dépenses hospitalières de la province selon le secteur d’activité, Nouveau-Brunswick, 2005-2006 à 2016-2017"/>
    <hyperlink ref="A9" location="'Ont.'!A1" display="'Ont.'!A1"/>
    <hyperlink ref="A10" location="'Man.'!A1" display="'Man.'!A1"/>
    <hyperlink ref="A12" location="Alb.!A1" display="Alb. : Dépenses hospitalières de la province selon le secteur d’activité, Alberta, 2005-2006 à 2016-2017"/>
    <hyperlink ref="A13" location="'C.-B.'!A1" display="C.-B. : Dépenses hospitalières de la province selon le secteur d’activité, Colombie-Britannique, 2005-2006 à 2016-2017"/>
    <hyperlink ref="A14" location="Yn!A1" display="Yn : Dépenses hospitalières du territoire selon le secteur d’activité, Yukon, 2005-2006 à 2016-2017"/>
    <hyperlink ref="A15" location="'T.N.-O.'!A1" display="T.N.-O. : Dépenses hospitalières du territoire selon le secteur d’activité, Territoires du Nord-Ouest, 2005-2006 à 2016-2017"/>
    <hyperlink ref="A11" location="'Sask.'!A1" display="'Sask.'!A1"/>
    <hyperlink ref="A4:XFD4" location="'Canada (excl. Qc et Nun.)'!A1" display="Canada (excl. Qc et Nun.) : Dépenses hospitalières des provinces et territoires selon le secteur d’activité en millions de dollars courants, Canada (à l’exclusion du Québec et du Nunavut), 2005-2006 à 2018-2019"/>
    <hyperlink ref="A5:XFD5" location="'T.-N.-L.'!A1" display="T.-N.-L. : Dépenses hospitalières de la province selon le secteur d’activité en millions de dollars courants, Terre-Neuve-et-Labrador, 2005-2006 à 2018-2019"/>
    <hyperlink ref="A6:XFD6" location="'Î.-P.-É.'!A1" display="Î.-P.-É. : Dépenses hospitalières de la province selon le secteur d’activité en millions de dollars courants, Île-du-Prince-Édouard, 2005-2006 à 2018-2019"/>
    <hyperlink ref="A7:XFD7" location="'N.-É.'!A1" display="N.-É. : Dépenses hospitalières de la province selon le secteur d’activité en millions de dollars courants, Nouvelle-Écosse, 2005-2006 à 2018-2019"/>
    <hyperlink ref="A8:XFD8" location="'N.-B.'!A1" display="N.-B. : Dépenses hospitalières de la province selon le secteur d’activité en millions de dollars courants, Nouveau-Brunswick, 2005-2006 à 2018-2019"/>
    <hyperlink ref="A9:XFD9" location="Ont.!A1" display="Ont. : Dépenses hospitalières de la province selon le secteur d’activité en millions de dollars courants, Ontario, 2005-2006 à 2018-2019"/>
    <hyperlink ref="A10:XFD10" location="Man.!A1" display="Man. : Dépenses hospitalières de la province selon le secteur d’activité en millions de dollars courants, Manitoba, 2005-2006 à 2018-2019"/>
    <hyperlink ref="A11:XFD11" location="Sask.!A1" display="Sask. : Dépenses hospitalières de la province selon le secteur d’activité en millions de dollars courants, Saskatchewan, 2005-2006 à 2018-2019"/>
    <hyperlink ref="A12:XFD12" location="Alb.!A1" display="Alb. : Dépenses hospitalières de la province selon le secteur d’activité en millions de dollars courants, Alberta, 2005-2006 à 2018-2019"/>
    <hyperlink ref="A13:XFD13" location="'C.-B.'!A1" display="C.-B. : Dépenses hospitalières de la province selon le secteur d’activité en millions de dollars courants, Colombie-Britannique, 2005-2006 à 2018-2019"/>
    <hyperlink ref="A14:XFD14" location="Yn!A1" display="Yn : Dépenses hospitalières du territoire selon le secteur d’activité en millions de dollars courants, Yukon, 2005-2006 à 2018-2019"/>
    <hyperlink ref="A15:XFD15" location="'T.N.-O.'!A1" display="T.N.-O. : Dépenses hospitalières du territoire selon le secteur d’activité en millions de dollars courants, Territoires du Nord-Ouest, 2005-2006 à 2018-2019"/>
  </hyperlinks>
  <pageMargins left="0.70866141732283472" right="0.70866141732283472" top="0.74803149606299213" bottom="0.74803149606299213" header="0.31496062992125984" footer="0.31496062992125984"/>
  <pageSetup fitToWidth="0" fitToHeight="0" orientation="portrait" r:id="rId1"/>
  <headerFooter>
    <oddFooter>&amp;L&amp;9© 2020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84"/>
  <sheetViews>
    <sheetView showGridLines="0" zoomScaleNormal="100" zoomScaleSheetLayoutView="80" workbookViewId="0">
      <selection sqref="A1:B1"/>
    </sheetView>
  </sheetViews>
  <sheetFormatPr defaultColWidth="8.88671875" defaultRowHeight="49.5" customHeight="1"/>
  <cols>
    <col min="1" max="1" width="94.88671875" style="26" customWidth="1"/>
    <col min="2" max="16384" width="8.88671875" style="26"/>
  </cols>
  <sheetData>
    <row r="1" spans="1:2" ht="24" customHeight="1">
      <c r="A1" s="166" t="s">
        <v>13</v>
      </c>
      <c r="B1" s="166"/>
    </row>
    <row r="2" spans="1:2" ht="50.1" customHeight="1">
      <c r="A2" s="27" t="s">
        <v>12</v>
      </c>
    </row>
    <row r="3" spans="1:2" ht="84.9" customHeight="1">
      <c r="A3" s="38" t="s">
        <v>91</v>
      </c>
    </row>
    <row r="4" spans="1:2" ht="99.9" customHeight="1">
      <c r="A4" s="38" t="s">
        <v>50</v>
      </c>
    </row>
    <row r="5" spans="1:2" ht="99.9" customHeight="1">
      <c r="A5" s="39" t="s">
        <v>85</v>
      </c>
    </row>
    <row r="6" spans="1:2" ht="69.900000000000006" customHeight="1">
      <c r="A6" s="39" t="s">
        <v>86</v>
      </c>
    </row>
    <row r="7" spans="1:2" ht="84.9" customHeight="1">
      <c r="A7" s="167" t="s">
        <v>51</v>
      </c>
      <c r="B7" s="167"/>
    </row>
    <row r="8" spans="1:2" ht="114.9" customHeight="1">
      <c r="A8" s="39" t="s">
        <v>87</v>
      </c>
    </row>
    <row r="9" spans="1:2" ht="129.9" customHeight="1">
      <c r="A9" s="39" t="s">
        <v>52</v>
      </c>
    </row>
    <row r="10" spans="1:2" ht="129.9" customHeight="1">
      <c r="A10" s="39" t="s">
        <v>88</v>
      </c>
    </row>
    <row r="11" spans="1:2" ht="54.9" customHeight="1">
      <c r="A11" s="39" t="s">
        <v>45</v>
      </c>
    </row>
    <row r="12" spans="1:2" ht="155.1" customHeight="1">
      <c r="A12" s="39" t="s">
        <v>49</v>
      </c>
    </row>
    <row r="13" spans="1:2" ht="84.9" customHeight="1">
      <c r="A13" s="39" t="s">
        <v>48</v>
      </c>
    </row>
    <row r="14" spans="1:2" ht="129.9" customHeight="1">
      <c r="A14" s="39" t="s">
        <v>47</v>
      </c>
    </row>
    <row r="15" spans="1:2" s="74" customFormat="1" ht="24.9" customHeight="1">
      <c r="A15" s="36" t="s">
        <v>89</v>
      </c>
    </row>
    <row r="16" spans="1:2" ht="49.5" customHeight="1">
      <c r="A16" s="37"/>
    </row>
    <row r="17" spans="1:1" ht="49.5" customHeight="1">
      <c r="A17" s="37"/>
    </row>
    <row r="18" spans="1:1" ht="49.5" customHeight="1">
      <c r="A18" s="37"/>
    </row>
    <row r="19" spans="1:1" ht="49.5" customHeight="1">
      <c r="A19" s="37"/>
    </row>
    <row r="20" spans="1:1" ht="49.5" customHeight="1">
      <c r="A20" s="37"/>
    </row>
    <row r="21" spans="1:1" ht="49.5" customHeight="1">
      <c r="A21" s="28"/>
    </row>
    <row r="22" spans="1:1" ht="49.5" customHeight="1">
      <c r="A22" s="28"/>
    </row>
    <row r="23" spans="1:1" ht="49.5" customHeight="1">
      <c r="A23" s="28"/>
    </row>
    <row r="24" spans="1:1" ht="49.5" customHeight="1">
      <c r="A24" s="28"/>
    </row>
    <row r="25" spans="1:1" ht="49.5" customHeight="1">
      <c r="A25" s="28"/>
    </row>
    <row r="26" spans="1:1" ht="49.5" customHeight="1">
      <c r="A26" s="28"/>
    </row>
    <row r="27" spans="1:1" ht="49.5" customHeight="1">
      <c r="A27" s="28"/>
    </row>
    <row r="28" spans="1:1" ht="49.5" customHeight="1">
      <c r="A28" s="28"/>
    </row>
    <row r="29" spans="1:1" ht="49.5" customHeight="1">
      <c r="A29" s="28"/>
    </row>
    <row r="30" spans="1:1" ht="49.5" customHeight="1">
      <c r="A30" s="28"/>
    </row>
    <row r="31" spans="1:1" ht="49.5" customHeight="1">
      <c r="A31" s="28"/>
    </row>
    <row r="32" spans="1:1" ht="49.5" customHeight="1">
      <c r="A32" s="28"/>
    </row>
    <row r="33" spans="1:1" ht="49.5" customHeight="1">
      <c r="A33" s="28"/>
    </row>
    <row r="34" spans="1:1" ht="49.5" customHeight="1">
      <c r="A34" s="28"/>
    </row>
    <row r="35" spans="1:1" ht="49.5" customHeight="1">
      <c r="A35" s="28"/>
    </row>
    <row r="36" spans="1:1" ht="49.5" customHeight="1">
      <c r="A36" s="28"/>
    </row>
    <row r="37" spans="1:1" ht="49.5" customHeight="1">
      <c r="A37" s="28"/>
    </row>
    <row r="38" spans="1:1" ht="49.5" customHeight="1">
      <c r="A38" s="28"/>
    </row>
    <row r="39" spans="1:1" ht="49.5" customHeight="1">
      <c r="A39" s="28"/>
    </row>
    <row r="40" spans="1:1" ht="49.5" customHeight="1">
      <c r="A40" s="28"/>
    </row>
    <row r="41" spans="1:1" ht="49.5" customHeight="1">
      <c r="A41" s="28"/>
    </row>
    <row r="42" spans="1:1" ht="49.5" customHeight="1">
      <c r="A42" s="28"/>
    </row>
    <row r="43" spans="1:1" ht="49.5" customHeight="1">
      <c r="A43" s="28"/>
    </row>
    <row r="44" spans="1:1" ht="49.5" customHeight="1">
      <c r="A44" s="28"/>
    </row>
    <row r="45" spans="1:1" ht="49.5" customHeight="1">
      <c r="A45" s="28"/>
    </row>
    <row r="46" spans="1:1" ht="49.5" customHeight="1">
      <c r="A46" s="28"/>
    </row>
    <row r="47" spans="1:1" ht="49.5" customHeight="1">
      <c r="A47" s="28"/>
    </row>
    <row r="48" spans="1:1" ht="49.5" customHeight="1">
      <c r="A48" s="28"/>
    </row>
    <row r="49" spans="1:1" ht="49.5" customHeight="1">
      <c r="A49" s="28"/>
    </row>
    <row r="50" spans="1:1" ht="49.5" customHeight="1">
      <c r="A50" s="28"/>
    </row>
    <row r="51" spans="1:1" ht="49.5" customHeight="1">
      <c r="A51" s="28"/>
    </row>
    <row r="52" spans="1:1" ht="49.5" customHeight="1">
      <c r="A52" s="28"/>
    </row>
    <row r="53" spans="1:1" ht="49.5" customHeight="1">
      <c r="A53" s="28"/>
    </row>
    <row r="54" spans="1:1" ht="49.5" customHeight="1">
      <c r="A54" s="28"/>
    </row>
    <row r="55" spans="1:1" ht="49.5" customHeight="1">
      <c r="A55" s="28"/>
    </row>
    <row r="56" spans="1:1" ht="49.5" customHeight="1">
      <c r="A56" s="28"/>
    </row>
    <row r="57" spans="1:1" ht="49.5" customHeight="1">
      <c r="A57" s="28"/>
    </row>
    <row r="58" spans="1:1" ht="49.5" customHeight="1">
      <c r="A58" s="28"/>
    </row>
    <row r="59" spans="1:1" ht="49.5" customHeight="1">
      <c r="A59" s="28"/>
    </row>
    <row r="60" spans="1:1" ht="49.5" customHeight="1">
      <c r="A60" s="28"/>
    </row>
    <row r="61" spans="1:1" ht="49.5" customHeight="1">
      <c r="A61" s="28"/>
    </row>
    <row r="62" spans="1:1" ht="49.5" customHeight="1">
      <c r="A62" s="28"/>
    </row>
    <row r="63" spans="1:1" ht="49.5" customHeight="1">
      <c r="A63" s="28"/>
    </row>
    <row r="64" spans="1:1" ht="49.5" customHeight="1">
      <c r="A64" s="28"/>
    </row>
    <row r="65" spans="1:1" ht="49.5" customHeight="1">
      <c r="A65" s="28"/>
    </row>
    <row r="66" spans="1:1" ht="49.5" customHeight="1">
      <c r="A66" s="28"/>
    </row>
    <row r="67" spans="1:1" ht="49.5" customHeight="1">
      <c r="A67" s="28"/>
    </row>
    <row r="68" spans="1:1" ht="49.5" customHeight="1">
      <c r="A68" s="28"/>
    </row>
    <row r="69" spans="1:1" ht="49.5" customHeight="1">
      <c r="A69" s="28"/>
    </row>
    <row r="70" spans="1:1" ht="49.5" customHeight="1">
      <c r="A70" s="28"/>
    </row>
    <row r="71" spans="1:1" ht="49.5" customHeight="1">
      <c r="A71" s="28"/>
    </row>
    <row r="72" spans="1:1" ht="49.5" customHeight="1">
      <c r="A72" s="28"/>
    </row>
    <row r="73" spans="1:1" ht="49.5" customHeight="1">
      <c r="A73" s="28"/>
    </row>
    <row r="74" spans="1:1" ht="49.5" customHeight="1">
      <c r="A74" s="28"/>
    </row>
    <row r="75" spans="1:1" ht="49.5" customHeight="1">
      <c r="A75" s="28"/>
    </row>
    <row r="76" spans="1:1" ht="49.5" customHeight="1">
      <c r="A76" s="28"/>
    </row>
    <row r="77" spans="1:1" ht="49.5" customHeight="1">
      <c r="A77" s="28"/>
    </row>
    <row r="78" spans="1:1" ht="49.5" customHeight="1">
      <c r="A78" s="28"/>
    </row>
    <row r="79" spans="1:1" ht="49.5" customHeight="1">
      <c r="A79" s="28"/>
    </row>
    <row r="80" spans="1:1" ht="49.5" customHeight="1">
      <c r="A80" s="28"/>
    </row>
    <row r="81" spans="1:1" ht="49.5" customHeight="1">
      <c r="A81" s="28"/>
    </row>
    <row r="82" spans="1:1" ht="49.5" customHeight="1">
      <c r="A82" s="28"/>
    </row>
    <row r="83" spans="1:1" ht="49.5" customHeight="1">
      <c r="A83" s="28"/>
    </row>
    <row r="84" spans="1:1" ht="49.5" customHeight="1">
      <c r="A84" s="28"/>
    </row>
    <row r="85" spans="1:1" ht="49.5" customHeight="1">
      <c r="A85" s="28"/>
    </row>
    <row r="86" spans="1:1" ht="49.5" customHeight="1">
      <c r="A86" s="28"/>
    </row>
    <row r="87" spans="1:1" ht="49.5" customHeight="1">
      <c r="A87" s="28"/>
    </row>
    <row r="88" spans="1:1" ht="49.5" customHeight="1">
      <c r="A88" s="28"/>
    </row>
    <row r="89" spans="1:1" ht="49.5" customHeight="1">
      <c r="A89" s="28"/>
    </row>
    <row r="90" spans="1:1" ht="49.5" customHeight="1">
      <c r="A90" s="28"/>
    </row>
    <row r="91" spans="1:1" ht="49.5" customHeight="1">
      <c r="A91" s="28"/>
    </row>
    <row r="92" spans="1:1" ht="49.5" customHeight="1">
      <c r="A92" s="28"/>
    </row>
    <row r="93" spans="1:1" ht="49.5" customHeight="1">
      <c r="A93" s="28"/>
    </row>
    <row r="94" spans="1:1" ht="49.5" customHeight="1">
      <c r="A94" s="28"/>
    </row>
    <row r="95" spans="1:1" ht="49.5" customHeight="1">
      <c r="A95" s="28"/>
    </row>
    <row r="96" spans="1:1" ht="49.5" customHeight="1">
      <c r="A96" s="28"/>
    </row>
    <row r="97" spans="1:1" ht="49.5" customHeight="1">
      <c r="A97" s="28"/>
    </row>
    <row r="98" spans="1:1" ht="49.5" customHeight="1">
      <c r="A98" s="28"/>
    </row>
    <row r="99" spans="1:1" ht="49.5" customHeight="1">
      <c r="A99" s="28"/>
    </row>
    <row r="100" spans="1:1" ht="49.5" customHeight="1">
      <c r="A100" s="28"/>
    </row>
    <row r="101" spans="1:1" ht="49.5" customHeight="1">
      <c r="A101" s="28"/>
    </row>
    <row r="102" spans="1:1" ht="49.5" customHeight="1">
      <c r="A102" s="28"/>
    </row>
    <row r="103" spans="1:1" ht="49.5" customHeight="1">
      <c r="A103" s="28"/>
    </row>
    <row r="104" spans="1:1" ht="49.5" customHeight="1">
      <c r="A104" s="28"/>
    </row>
    <row r="105" spans="1:1" ht="49.5" customHeight="1">
      <c r="A105" s="28"/>
    </row>
    <row r="106" spans="1:1" ht="49.5" customHeight="1">
      <c r="A106" s="28"/>
    </row>
    <row r="107" spans="1:1" ht="49.5" customHeight="1">
      <c r="A107" s="28"/>
    </row>
    <row r="108" spans="1:1" ht="49.5" customHeight="1">
      <c r="A108" s="28"/>
    </row>
    <row r="109" spans="1:1" ht="49.5" customHeight="1">
      <c r="A109" s="28"/>
    </row>
    <row r="110" spans="1:1" ht="49.5" customHeight="1">
      <c r="A110" s="28"/>
    </row>
    <row r="111" spans="1:1" ht="49.5" customHeight="1">
      <c r="A111" s="28"/>
    </row>
    <row r="112" spans="1:1" ht="49.5" customHeight="1">
      <c r="A112" s="28"/>
    </row>
    <row r="113" spans="1:1" ht="49.5" customHeight="1">
      <c r="A113" s="28"/>
    </row>
    <row r="114" spans="1:1" ht="49.5" customHeight="1">
      <c r="A114" s="28"/>
    </row>
    <row r="115" spans="1:1" ht="49.5" customHeight="1">
      <c r="A115" s="28"/>
    </row>
    <row r="116" spans="1:1" ht="49.5" customHeight="1">
      <c r="A116" s="28"/>
    </row>
    <row r="117" spans="1:1" ht="49.5" customHeight="1">
      <c r="A117" s="28"/>
    </row>
    <row r="118" spans="1:1" ht="49.5" customHeight="1">
      <c r="A118" s="28"/>
    </row>
    <row r="119" spans="1:1" ht="49.5" customHeight="1">
      <c r="A119" s="28"/>
    </row>
    <row r="120" spans="1:1" ht="49.5" customHeight="1">
      <c r="A120" s="28"/>
    </row>
    <row r="121" spans="1:1" ht="49.5" customHeight="1">
      <c r="A121" s="28"/>
    </row>
    <row r="122" spans="1:1" ht="49.5" customHeight="1">
      <c r="A122" s="28"/>
    </row>
    <row r="123" spans="1:1" ht="49.5" customHeight="1">
      <c r="A123" s="28"/>
    </row>
    <row r="124" spans="1:1" ht="49.5" customHeight="1">
      <c r="A124" s="28"/>
    </row>
    <row r="125" spans="1:1" ht="49.5" customHeight="1">
      <c r="A125" s="28"/>
    </row>
    <row r="126" spans="1:1" ht="49.5" customHeight="1">
      <c r="A126" s="28"/>
    </row>
    <row r="127" spans="1:1" ht="49.5" customHeight="1">
      <c r="A127" s="28"/>
    </row>
    <row r="128" spans="1:1" ht="49.5" customHeight="1">
      <c r="A128" s="28"/>
    </row>
    <row r="129" spans="1:1" ht="49.5" customHeight="1">
      <c r="A129" s="28"/>
    </row>
    <row r="130" spans="1:1" ht="49.5" customHeight="1">
      <c r="A130" s="28"/>
    </row>
    <row r="131" spans="1:1" ht="49.5" customHeight="1">
      <c r="A131" s="28"/>
    </row>
    <row r="132" spans="1:1" ht="49.5" customHeight="1">
      <c r="A132" s="28"/>
    </row>
    <row r="133" spans="1:1" ht="49.5" customHeight="1">
      <c r="A133" s="28"/>
    </row>
    <row r="134" spans="1:1" ht="49.5" customHeight="1">
      <c r="A134" s="28"/>
    </row>
    <row r="135" spans="1:1" ht="49.5" customHeight="1">
      <c r="A135" s="28"/>
    </row>
    <row r="136" spans="1:1" ht="49.5" customHeight="1">
      <c r="A136" s="28"/>
    </row>
    <row r="137" spans="1:1" ht="49.5" customHeight="1">
      <c r="A137" s="28"/>
    </row>
    <row r="138" spans="1:1" ht="49.5" customHeight="1">
      <c r="A138" s="28"/>
    </row>
    <row r="139" spans="1:1" ht="49.5" customHeight="1">
      <c r="A139" s="28"/>
    </row>
    <row r="140" spans="1:1" ht="49.5" customHeight="1">
      <c r="A140" s="28"/>
    </row>
    <row r="141" spans="1:1" ht="49.5" customHeight="1">
      <c r="A141" s="28"/>
    </row>
    <row r="142" spans="1:1" ht="49.5" customHeight="1">
      <c r="A142" s="28"/>
    </row>
    <row r="143" spans="1:1" ht="49.5" customHeight="1">
      <c r="A143" s="28"/>
    </row>
    <row r="144" spans="1:1" ht="49.5" customHeight="1">
      <c r="A144" s="28"/>
    </row>
    <row r="145" spans="1:1" ht="49.5" customHeight="1">
      <c r="A145" s="28"/>
    </row>
    <row r="146" spans="1:1" ht="49.5" customHeight="1">
      <c r="A146" s="28"/>
    </row>
    <row r="147" spans="1:1" ht="49.5" customHeight="1">
      <c r="A147" s="28"/>
    </row>
    <row r="148" spans="1:1" ht="49.5" customHeight="1">
      <c r="A148" s="28"/>
    </row>
    <row r="149" spans="1:1" ht="49.5" customHeight="1">
      <c r="A149" s="28"/>
    </row>
    <row r="150" spans="1:1" ht="49.5" customHeight="1">
      <c r="A150" s="28"/>
    </row>
    <row r="151" spans="1:1" ht="49.5" customHeight="1">
      <c r="A151" s="28"/>
    </row>
    <row r="152" spans="1:1" ht="49.5" customHeight="1">
      <c r="A152" s="28"/>
    </row>
    <row r="153" spans="1:1" ht="49.5" customHeight="1">
      <c r="A153" s="28"/>
    </row>
    <row r="154" spans="1:1" ht="49.5" customHeight="1">
      <c r="A154" s="28"/>
    </row>
    <row r="155" spans="1:1" ht="49.5" customHeight="1">
      <c r="A155" s="28"/>
    </row>
    <row r="156" spans="1:1" ht="49.5" customHeight="1">
      <c r="A156" s="28"/>
    </row>
    <row r="157" spans="1:1" ht="49.5" customHeight="1">
      <c r="A157" s="28"/>
    </row>
    <row r="158" spans="1:1" ht="49.5" customHeight="1">
      <c r="A158" s="28"/>
    </row>
    <row r="159" spans="1:1" ht="49.5" customHeight="1">
      <c r="A159" s="28"/>
    </row>
    <row r="160" spans="1:1" ht="49.5" customHeight="1">
      <c r="A160" s="28"/>
    </row>
    <row r="161" spans="1:1" ht="49.5" customHeight="1">
      <c r="A161" s="28"/>
    </row>
    <row r="162" spans="1:1" ht="49.5" customHeight="1">
      <c r="A162" s="28"/>
    </row>
    <row r="163" spans="1:1" ht="49.5" customHeight="1">
      <c r="A163" s="28"/>
    </row>
    <row r="164" spans="1:1" ht="49.5" customHeight="1">
      <c r="A164" s="28"/>
    </row>
    <row r="165" spans="1:1" ht="49.5" customHeight="1">
      <c r="A165" s="28"/>
    </row>
    <row r="166" spans="1:1" ht="49.5" customHeight="1">
      <c r="A166" s="28"/>
    </row>
    <row r="167" spans="1:1" ht="49.5" customHeight="1">
      <c r="A167" s="28"/>
    </row>
    <row r="168" spans="1:1" ht="49.5" customHeight="1">
      <c r="A168" s="28"/>
    </row>
    <row r="169" spans="1:1" ht="49.5" customHeight="1">
      <c r="A169" s="28"/>
    </row>
    <row r="170" spans="1:1" ht="49.5" customHeight="1">
      <c r="A170" s="28"/>
    </row>
    <row r="171" spans="1:1" ht="49.5" customHeight="1">
      <c r="A171" s="28"/>
    </row>
    <row r="172" spans="1:1" ht="49.5" customHeight="1">
      <c r="A172" s="28"/>
    </row>
    <row r="173" spans="1:1" ht="49.5" customHeight="1">
      <c r="A173" s="28"/>
    </row>
    <row r="174" spans="1:1" ht="49.5" customHeight="1">
      <c r="A174" s="28"/>
    </row>
    <row r="175" spans="1:1" ht="49.5" customHeight="1">
      <c r="A175" s="28"/>
    </row>
    <row r="176" spans="1:1" ht="49.5" customHeight="1">
      <c r="A176" s="28"/>
    </row>
    <row r="177" spans="1:1" ht="49.5" customHeight="1">
      <c r="A177" s="28"/>
    </row>
    <row r="178" spans="1:1" ht="49.5" customHeight="1">
      <c r="A178" s="28"/>
    </row>
    <row r="179" spans="1:1" ht="49.5" customHeight="1">
      <c r="A179" s="28"/>
    </row>
    <row r="180" spans="1:1" ht="49.5" customHeight="1">
      <c r="A180" s="28"/>
    </row>
    <row r="181" spans="1:1" ht="49.5" customHeight="1">
      <c r="A181" s="28"/>
    </row>
    <row r="182" spans="1:1" ht="49.5" customHeight="1">
      <c r="A182" s="28"/>
    </row>
    <row r="183" spans="1:1" ht="49.5" customHeight="1">
      <c r="A183" s="28"/>
    </row>
    <row r="184" spans="1:1" ht="49.5" customHeight="1">
      <c r="A184" s="28"/>
    </row>
  </sheetData>
  <mergeCells count="2">
    <mergeCell ref="A1:B1"/>
    <mergeCell ref="A7:B7"/>
  </mergeCells>
  <hyperlinks>
    <hyperlink ref="A1" location="'Table of contents'!A1" display="Back to Table of Contents"/>
    <hyperlink ref="A1:B1" location="'Table des matières'!A1" display="Retour à la table des matières"/>
  </hyperlinks>
  <pageMargins left="0.70866141732283472" right="0.70866141732283472" top="0.74803149606299213" bottom="0.74803149606299213" header="0.31496062992125984" footer="0.31496062992125984"/>
  <pageSetup orientation="portrait" r:id="rId1"/>
  <headerFooter>
    <oddFooter>&amp;L&amp;9© 2020 ICIS&amp;R&amp;9&amp;P</oddFooter>
  </headerFooter>
  <rowBreaks count="1" manualBreakCount="1">
    <brk id="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2"/>
  <sheetViews>
    <sheetView showGridLines="0" zoomScaleNormal="100" zoomScaleSheetLayoutView="50" workbookViewId="0">
      <pane xSplit="1" topLeftCell="B1" activePane="topRight" state="frozen"/>
      <selection activeCell="B1" sqref="B1:N1048576"/>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81</v>
      </c>
      <c r="B1" s="68"/>
      <c r="C1" s="68"/>
      <c r="D1" s="68"/>
      <c r="E1" s="68"/>
      <c r="F1" s="68"/>
      <c r="G1" s="68"/>
      <c r="H1" s="68"/>
    </row>
    <row r="2" spans="1:14" s="43" customFormat="1" ht="24" customHeight="1">
      <c r="A2" s="168" t="s">
        <v>13</v>
      </c>
      <c r="B2" s="168"/>
      <c r="C2" s="42"/>
    </row>
    <row r="3" spans="1:14" s="85" customFormat="1" ht="20.25" customHeight="1">
      <c r="A3" s="82" t="s">
        <v>98</v>
      </c>
      <c r="B3" s="76"/>
      <c r="C3" s="76"/>
      <c r="D3" s="76"/>
      <c r="E3" s="76"/>
      <c r="F3" s="76"/>
      <c r="G3" s="76"/>
      <c r="H3" s="76"/>
    </row>
    <row r="4" spans="1:14" s="84" customFormat="1" ht="20.25" customHeight="1">
      <c r="A4" s="78" t="s">
        <v>64</v>
      </c>
      <c r="B4" s="83"/>
      <c r="C4" s="83"/>
      <c r="D4" s="83"/>
      <c r="E4" s="83"/>
      <c r="F4" s="83"/>
      <c r="G4" s="83"/>
      <c r="H4" s="8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79" customFormat="1" ht="15" customHeight="1">
      <c r="A6" s="88" t="s">
        <v>27</v>
      </c>
      <c r="B6" s="89">
        <v>1776343560.5999999</v>
      </c>
      <c r="C6" s="89">
        <v>5631524156.1999998</v>
      </c>
      <c r="D6" s="89">
        <v>6164080716.3000002</v>
      </c>
      <c r="E6" s="89">
        <v>1449011269</v>
      </c>
      <c r="F6" s="89">
        <v>2006652164.3</v>
      </c>
      <c r="G6" s="90">
        <v>1272953433.3</v>
      </c>
      <c r="H6" s="89">
        <v>1195542823.0999999</v>
      </c>
      <c r="I6" s="89">
        <v>2524456323.9000001</v>
      </c>
      <c r="J6" s="89">
        <v>1666610196</v>
      </c>
      <c r="K6" s="89">
        <v>4080972203.3000002</v>
      </c>
      <c r="L6" s="89">
        <v>774937453</v>
      </c>
      <c r="M6" s="89">
        <v>2822875112.3000002</v>
      </c>
      <c r="N6" s="91">
        <f t="shared" ref="N6:N19" si="0">SUM(B6:M6)</f>
        <v>31365959411.299995</v>
      </c>
    </row>
    <row r="7" spans="1:14" s="79" customFormat="1" ht="15" customHeight="1">
      <c r="A7" s="88" t="s">
        <v>28</v>
      </c>
      <c r="B7" s="89">
        <v>1936793202.0999999</v>
      </c>
      <c r="C7" s="89">
        <v>6037563585.1999998</v>
      </c>
      <c r="D7" s="89">
        <v>6591089613.5</v>
      </c>
      <c r="E7" s="89">
        <v>1564582002.2</v>
      </c>
      <c r="F7" s="89">
        <v>2167912059.6999998</v>
      </c>
      <c r="G7" s="90">
        <v>1335883501.7</v>
      </c>
      <c r="H7" s="89">
        <v>1312063592.0999999</v>
      </c>
      <c r="I7" s="89">
        <v>2700903973.9000001</v>
      </c>
      <c r="J7" s="89">
        <v>1771093322</v>
      </c>
      <c r="K7" s="89">
        <v>4379461696.3999996</v>
      </c>
      <c r="L7" s="89">
        <v>797555332</v>
      </c>
      <c r="M7" s="89">
        <v>2539120167</v>
      </c>
      <c r="N7" s="91">
        <f t="shared" si="0"/>
        <v>33134022047.800003</v>
      </c>
    </row>
    <row r="8" spans="1:14" s="79" customFormat="1" ht="15" customHeight="1">
      <c r="A8" s="88" t="s">
        <v>29</v>
      </c>
      <c r="B8" s="89">
        <v>2075314445.0999999</v>
      </c>
      <c r="C8" s="89">
        <v>6484216721.8999996</v>
      </c>
      <c r="D8" s="89">
        <v>7126976778.8999996</v>
      </c>
      <c r="E8" s="89">
        <v>1693318350.4000001</v>
      </c>
      <c r="F8" s="89">
        <v>2353831485</v>
      </c>
      <c r="G8" s="90">
        <v>1369638200.7</v>
      </c>
      <c r="H8" s="89">
        <v>1448072937.5999999</v>
      </c>
      <c r="I8" s="89">
        <v>2963351480.4000001</v>
      </c>
      <c r="J8" s="89">
        <v>1857636942</v>
      </c>
      <c r="K8" s="89">
        <v>4605371990.3999996</v>
      </c>
      <c r="L8" s="89">
        <v>837180294</v>
      </c>
      <c r="M8" s="89">
        <v>2695836750</v>
      </c>
      <c r="N8" s="91">
        <f t="shared" si="0"/>
        <v>35510746376.400002</v>
      </c>
    </row>
    <row r="9" spans="1:14" s="79" customFormat="1" ht="15" customHeight="1">
      <c r="A9" s="88" t="s">
        <v>30</v>
      </c>
      <c r="B9" s="89">
        <v>2230340036.5999999</v>
      </c>
      <c r="C9" s="89">
        <v>6937309882</v>
      </c>
      <c r="D9" s="89">
        <v>7507713064</v>
      </c>
      <c r="E9" s="89">
        <v>1802607934.0999999</v>
      </c>
      <c r="F9" s="89">
        <v>2490292915.1999998</v>
      </c>
      <c r="G9" s="90">
        <v>1430845582.7</v>
      </c>
      <c r="H9" s="89">
        <v>1551145224.2</v>
      </c>
      <c r="I9" s="89">
        <v>3161726394.8000002</v>
      </c>
      <c r="J9" s="89">
        <v>2010576391</v>
      </c>
      <c r="K9" s="89">
        <v>4927220060.3000002</v>
      </c>
      <c r="L9" s="89">
        <v>920433895</v>
      </c>
      <c r="M9" s="89">
        <v>2962027166.4000001</v>
      </c>
      <c r="N9" s="91">
        <f t="shared" si="0"/>
        <v>37932238546.300003</v>
      </c>
    </row>
    <row r="10" spans="1:14" s="79" customFormat="1" ht="15" customHeight="1">
      <c r="A10" s="88" t="s">
        <v>31</v>
      </c>
      <c r="B10" s="89">
        <v>2294989855.3000002</v>
      </c>
      <c r="C10" s="89">
        <v>7242174706.1000004</v>
      </c>
      <c r="D10" s="89">
        <v>7890470464.5</v>
      </c>
      <c r="E10" s="89">
        <v>1886876357.0999999</v>
      </c>
      <c r="F10" s="89">
        <v>2859422348.5</v>
      </c>
      <c r="G10" s="90">
        <v>1209013907.0999999</v>
      </c>
      <c r="H10" s="89">
        <v>1661420241.0999999</v>
      </c>
      <c r="I10" s="89">
        <v>3059746288.6999998</v>
      </c>
      <c r="J10" s="89">
        <v>1976592153</v>
      </c>
      <c r="K10" s="89">
        <v>5356060885</v>
      </c>
      <c r="L10" s="89">
        <v>1290407170</v>
      </c>
      <c r="M10" s="89">
        <v>3315615915.6999998</v>
      </c>
      <c r="N10" s="91">
        <f t="shared" si="0"/>
        <v>40042790292.099991</v>
      </c>
    </row>
    <row r="11" spans="1:14" s="79" customFormat="1" ht="15" customHeight="1">
      <c r="A11" s="88" t="s">
        <v>32</v>
      </c>
      <c r="B11" s="89">
        <v>2223280920.4000001</v>
      </c>
      <c r="C11" s="89">
        <v>7486692748.6000004</v>
      </c>
      <c r="D11" s="89">
        <v>8177009066.8999996</v>
      </c>
      <c r="E11" s="89">
        <v>1929232583.7</v>
      </c>
      <c r="F11" s="89">
        <v>2955459931.0999999</v>
      </c>
      <c r="G11" s="90">
        <v>1255165233.8</v>
      </c>
      <c r="H11" s="89">
        <v>1718549985.7</v>
      </c>
      <c r="I11" s="89">
        <v>3239702899.8000002</v>
      </c>
      <c r="J11" s="89">
        <v>2082591392</v>
      </c>
      <c r="K11" s="89">
        <v>5397421730.8000002</v>
      </c>
      <c r="L11" s="89">
        <v>1362325256</v>
      </c>
      <c r="M11" s="89">
        <v>3537828659.4000001</v>
      </c>
      <c r="N11" s="91">
        <f t="shared" si="0"/>
        <v>41365260408.200005</v>
      </c>
    </row>
    <row r="12" spans="1:14" s="79" customFormat="1" ht="15" customHeight="1">
      <c r="A12" s="88" t="s">
        <v>33</v>
      </c>
      <c r="B12" s="89">
        <v>2308222000.5</v>
      </c>
      <c r="C12" s="89">
        <v>7834324025.8000002</v>
      </c>
      <c r="D12" s="89">
        <v>8548711587.5</v>
      </c>
      <c r="E12" s="89">
        <v>1991262615.5999999</v>
      </c>
      <c r="F12" s="89">
        <v>3057827974.8000002</v>
      </c>
      <c r="G12" s="90">
        <v>1238053007.0999999</v>
      </c>
      <c r="H12" s="89">
        <v>1815486113.5999999</v>
      </c>
      <c r="I12" s="89">
        <v>3419254156.4000001</v>
      </c>
      <c r="J12" s="89">
        <v>2083468860</v>
      </c>
      <c r="K12" s="89">
        <v>5588800723.8999996</v>
      </c>
      <c r="L12" s="89">
        <v>1311863245</v>
      </c>
      <c r="M12" s="89">
        <v>3788595907.1999998</v>
      </c>
      <c r="N12" s="91">
        <f t="shared" si="0"/>
        <v>42985870217.399994</v>
      </c>
    </row>
    <row r="13" spans="1:14" s="79" customFormat="1" ht="15" customHeight="1">
      <c r="A13" s="88" t="s">
        <v>34</v>
      </c>
      <c r="B13" s="89">
        <v>2367636552.8000002</v>
      </c>
      <c r="C13" s="89">
        <v>8133939351.1000004</v>
      </c>
      <c r="D13" s="89">
        <v>8906954445.1000004</v>
      </c>
      <c r="E13" s="89">
        <v>2074975056.5999999</v>
      </c>
      <c r="F13" s="89">
        <v>3140936692.5999999</v>
      </c>
      <c r="G13" s="90">
        <v>1206526483.9000001</v>
      </c>
      <c r="H13" s="89">
        <v>1879118864.3</v>
      </c>
      <c r="I13" s="89">
        <v>3444115906.5</v>
      </c>
      <c r="J13" s="89">
        <v>2126031804</v>
      </c>
      <c r="K13" s="89">
        <v>5780514053.3000002</v>
      </c>
      <c r="L13" s="89">
        <v>1344356952</v>
      </c>
      <c r="M13" s="89">
        <v>4159616074.5</v>
      </c>
      <c r="N13" s="91">
        <f t="shared" si="0"/>
        <v>44564722236.699997</v>
      </c>
    </row>
    <row r="14" spans="1:14" s="79" customFormat="1" ht="15" customHeight="1">
      <c r="A14" s="88" t="s">
        <v>35</v>
      </c>
      <c r="B14" s="89">
        <v>2375564447.5</v>
      </c>
      <c r="C14" s="89">
        <v>8438242083.6999998</v>
      </c>
      <c r="D14" s="89">
        <v>9086723407.1000004</v>
      </c>
      <c r="E14" s="89">
        <v>2099840577.5999999</v>
      </c>
      <c r="F14" s="89">
        <v>3245448941.9000001</v>
      </c>
      <c r="G14" s="90">
        <v>1125229202.0999999</v>
      </c>
      <c r="H14" s="89">
        <v>1978327276.5999999</v>
      </c>
      <c r="I14" s="89">
        <v>3572883845.6999998</v>
      </c>
      <c r="J14" s="89">
        <v>2167193667</v>
      </c>
      <c r="K14" s="89">
        <v>6021029318.6999998</v>
      </c>
      <c r="L14" s="89">
        <v>1493578849</v>
      </c>
      <c r="M14" s="89">
        <v>4317257164.3999996</v>
      </c>
      <c r="N14" s="91">
        <f t="shared" si="0"/>
        <v>45921318781.300003</v>
      </c>
    </row>
    <row r="15" spans="1:14" s="79" customFormat="1" ht="15" customHeight="1">
      <c r="A15" s="92" t="s">
        <v>36</v>
      </c>
      <c r="B15" s="89">
        <v>2389839977.5</v>
      </c>
      <c r="C15" s="89">
        <v>8648182026.7999992</v>
      </c>
      <c r="D15" s="89">
        <v>9334356176.7999992</v>
      </c>
      <c r="E15" s="89">
        <v>2181379329.8000002</v>
      </c>
      <c r="F15" s="89">
        <v>3304601690.3000002</v>
      </c>
      <c r="G15" s="90">
        <v>1100685278.3</v>
      </c>
      <c r="H15" s="89">
        <v>2063385079.9000001</v>
      </c>
      <c r="I15" s="89">
        <v>3722269174</v>
      </c>
      <c r="J15" s="89">
        <v>2222057025</v>
      </c>
      <c r="K15" s="89">
        <v>6201539351.8999996</v>
      </c>
      <c r="L15" s="89">
        <v>1593178439</v>
      </c>
      <c r="M15" s="89">
        <v>4551131789.8000002</v>
      </c>
      <c r="N15" s="91">
        <f t="shared" si="0"/>
        <v>47312605339.099998</v>
      </c>
    </row>
    <row r="16" spans="1:14" s="79" customFormat="1" ht="15" customHeight="1">
      <c r="A16" s="92" t="s">
        <v>37</v>
      </c>
      <c r="B16" s="89">
        <v>2440962652.5999999</v>
      </c>
      <c r="C16" s="89">
        <v>8898988270.5</v>
      </c>
      <c r="D16" s="89">
        <v>9521300284</v>
      </c>
      <c r="E16" s="89">
        <v>2224157683.6999998</v>
      </c>
      <c r="F16" s="89">
        <v>3341475060</v>
      </c>
      <c r="G16" s="90">
        <v>1099207637.2</v>
      </c>
      <c r="H16" s="89">
        <v>2125421807.5999999</v>
      </c>
      <c r="I16" s="89">
        <v>3874793696.5</v>
      </c>
      <c r="J16" s="89">
        <v>2272532104</v>
      </c>
      <c r="K16" s="89">
        <v>6448168926.1999998</v>
      </c>
      <c r="L16" s="89">
        <v>1704788864</v>
      </c>
      <c r="M16" s="89">
        <v>4552760344.1000004</v>
      </c>
      <c r="N16" s="91">
        <f t="shared" si="0"/>
        <v>48504557330.399994</v>
      </c>
    </row>
    <row r="17" spans="1:14" s="48" customFormat="1" ht="15" customHeight="1">
      <c r="A17" s="93" t="s">
        <v>53</v>
      </c>
      <c r="B17" s="94">
        <v>2503717717.1999998</v>
      </c>
      <c r="C17" s="94">
        <v>9052306656</v>
      </c>
      <c r="D17" s="94">
        <v>9617942107.2999992</v>
      </c>
      <c r="E17" s="94">
        <v>2260991396.5</v>
      </c>
      <c r="F17" s="94">
        <v>3402720401.4000001</v>
      </c>
      <c r="G17" s="95">
        <v>1059700079.3</v>
      </c>
      <c r="H17" s="94">
        <v>2194174286.9000001</v>
      </c>
      <c r="I17" s="94">
        <v>4010000651.6999998</v>
      </c>
      <c r="J17" s="94">
        <v>2318271669</v>
      </c>
      <c r="K17" s="94">
        <v>6433522903.1999998</v>
      </c>
      <c r="L17" s="94">
        <v>1764305454</v>
      </c>
      <c r="M17" s="94">
        <v>4832708596.1000004</v>
      </c>
      <c r="N17" s="96">
        <f t="shared" si="0"/>
        <v>49450361918.599998</v>
      </c>
    </row>
    <row r="18" spans="1:14" s="48" customFormat="1" ht="15" customHeight="1">
      <c r="A18" s="93" t="s">
        <v>54</v>
      </c>
      <c r="B18" s="94">
        <v>2559871705.4000001</v>
      </c>
      <c r="C18" s="94">
        <v>9226241743.2000008</v>
      </c>
      <c r="D18" s="94">
        <v>9876902345</v>
      </c>
      <c r="E18" s="94">
        <v>2338794807.3000002</v>
      </c>
      <c r="F18" s="94">
        <v>3515572537.0999999</v>
      </c>
      <c r="G18" s="95">
        <v>1082351739.7</v>
      </c>
      <c r="H18" s="94">
        <v>2281314654.9000001</v>
      </c>
      <c r="I18" s="94">
        <v>4187502179.9000001</v>
      </c>
      <c r="J18" s="94">
        <v>2356711402.6999998</v>
      </c>
      <c r="K18" s="94">
        <v>6708864035</v>
      </c>
      <c r="L18" s="94">
        <v>1858189781</v>
      </c>
      <c r="M18" s="97">
        <v>5204932785.3000002</v>
      </c>
      <c r="N18" s="96">
        <f t="shared" si="0"/>
        <v>51197249716.5</v>
      </c>
    </row>
    <row r="19" spans="1:14" s="85" customFormat="1" ht="15" customHeight="1">
      <c r="A19" s="104" t="s">
        <v>60</v>
      </c>
      <c r="B19" s="137">
        <v>2685888032.3000002</v>
      </c>
      <c r="C19" s="137">
        <v>9597529429.3999996</v>
      </c>
      <c r="D19" s="137">
        <v>10220694463</v>
      </c>
      <c r="E19" s="137">
        <v>2410316816.4000001</v>
      </c>
      <c r="F19" s="137">
        <v>3685005325</v>
      </c>
      <c r="G19" s="113">
        <v>1104168117.9000001</v>
      </c>
      <c r="H19" s="137">
        <v>2361881146.5999999</v>
      </c>
      <c r="I19" s="137">
        <v>4407195178.5</v>
      </c>
      <c r="J19" s="137">
        <v>2446364112</v>
      </c>
      <c r="K19" s="137">
        <v>6913792590.3000002</v>
      </c>
      <c r="L19" s="137">
        <v>1984619553</v>
      </c>
      <c r="M19" s="139">
        <v>5377392024.1999998</v>
      </c>
      <c r="N19" s="114">
        <f t="shared" si="0"/>
        <v>53194846788.600006</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79" customFormat="1" ht="15" customHeight="1">
      <c r="A22" s="88" t="s">
        <v>27</v>
      </c>
      <c r="B22" s="98" t="s">
        <v>1</v>
      </c>
      <c r="C22" s="98" t="s">
        <v>1</v>
      </c>
      <c r="D22" s="98" t="s">
        <v>1</v>
      </c>
      <c r="E22" s="98" t="s">
        <v>1</v>
      </c>
      <c r="F22" s="98" t="s">
        <v>1</v>
      </c>
      <c r="G22" s="98" t="s">
        <v>1</v>
      </c>
      <c r="H22" s="98" t="s">
        <v>1</v>
      </c>
      <c r="I22" s="98" t="s">
        <v>1</v>
      </c>
      <c r="J22" s="98" t="s">
        <v>1</v>
      </c>
      <c r="K22" s="98" t="s">
        <v>1</v>
      </c>
      <c r="L22" s="98" t="s">
        <v>1</v>
      </c>
      <c r="M22" s="98" t="s">
        <v>1</v>
      </c>
      <c r="N22" s="99" t="s">
        <v>1</v>
      </c>
    </row>
    <row r="23" spans="1:14" s="79" customFormat="1" ht="15" customHeight="1">
      <c r="A23" s="88" t="s">
        <v>28</v>
      </c>
      <c r="B23" s="100">
        <f>((B7-B6)/B6)*100</f>
        <v>9.0325793421293188</v>
      </c>
      <c r="C23" s="100">
        <f>((C7-C6)/C6)*100</f>
        <v>7.2101160847010277</v>
      </c>
      <c r="D23" s="100">
        <f t="shared" ref="D23:N23" si="1">((D7-D6)/D6)*100</f>
        <v>6.9273735509471495</v>
      </c>
      <c r="E23" s="100">
        <f t="shared" si="1"/>
        <v>7.9758339822821656</v>
      </c>
      <c r="F23" s="100">
        <f t="shared" si="1"/>
        <v>8.036265490798387</v>
      </c>
      <c r="G23" s="100">
        <f t="shared" si="1"/>
        <v>4.9436269036849536</v>
      </c>
      <c r="H23" s="100">
        <f t="shared" si="1"/>
        <v>9.7462647718352571</v>
      </c>
      <c r="I23" s="100">
        <f t="shared" si="1"/>
        <v>6.9895307092264645</v>
      </c>
      <c r="J23" s="100">
        <f t="shared" si="1"/>
        <v>6.2691999755412509</v>
      </c>
      <c r="K23" s="100">
        <f t="shared" si="1"/>
        <v>7.3141760891836407</v>
      </c>
      <c r="L23" s="100">
        <f t="shared" si="1"/>
        <v>2.918671553741512</v>
      </c>
      <c r="M23" s="100">
        <f t="shared" si="1"/>
        <v>-10.051983669543374</v>
      </c>
      <c r="N23" s="101">
        <f t="shared" si="1"/>
        <v>5.6368836461066136</v>
      </c>
    </row>
    <row r="24" spans="1:14" s="79" customFormat="1" ht="15" customHeight="1">
      <c r="A24" s="88" t="s">
        <v>29</v>
      </c>
      <c r="B24" s="100">
        <f t="shared" ref="B24:B35" si="2">((B8-B7)/B7)*100</f>
        <v>7.1520925853005917</v>
      </c>
      <c r="C24" s="100">
        <f t="shared" ref="C24" si="3">((C8-C7)/C7)*100</f>
        <v>7.397903647671547</v>
      </c>
      <c r="D24" s="100">
        <f t="shared" ref="D24:N24" si="4">((D8-D7)/D7)*100</f>
        <v>8.1304791290105491</v>
      </c>
      <c r="E24" s="100">
        <f t="shared" si="4"/>
        <v>8.2281624113648544</v>
      </c>
      <c r="F24" s="100">
        <f t="shared" si="4"/>
        <v>8.5759671139856142</v>
      </c>
      <c r="G24" s="100">
        <f t="shared" si="4"/>
        <v>2.5267696589594015</v>
      </c>
      <c r="H24" s="100">
        <f t="shared" si="4"/>
        <v>10.366063529155067</v>
      </c>
      <c r="I24" s="100">
        <f t="shared" si="4"/>
        <v>9.7170247086213877</v>
      </c>
      <c r="J24" s="100">
        <f t="shared" si="4"/>
        <v>4.8864517145980182</v>
      </c>
      <c r="K24" s="100">
        <f t="shared" si="4"/>
        <v>5.1584032390488206</v>
      </c>
      <c r="L24" s="100">
        <f t="shared" si="4"/>
        <v>4.968302562862184</v>
      </c>
      <c r="M24" s="100">
        <f t="shared" si="4"/>
        <v>6.1720821659717844</v>
      </c>
      <c r="N24" s="101">
        <f t="shared" si="4"/>
        <v>7.1730631589828553</v>
      </c>
    </row>
    <row r="25" spans="1:14" s="79" customFormat="1" ht="15" customHeight="1">
      <c r="A25" s="88" t="s">
        <v>30</v>
      </c>
      <c r="B25" s="100">
        <f t="shared" si="2"/>
        <v>7.469980843916403</v>
      </c>
      <c r="C25" s="100">
        <f t="shared" ref="C25" si="5">((C9-C8)/C8)*100</f>
        <v>6.9876313444260614</v>
      </c>
      <c r="D25" s="100">
        <f t="shared" ref="D25:N25" si="6">((D9-D8)/D8)*100</f>
        <v>5.3421850093184178</v>
      </c>
      <c r="E25" s="100">
        <f t="shared" si="6"/>
        <v>6.4541663813058623</v>
      </c>
      <c r="F25" s="100">
        <f t="shared" si="6"/>
        <v>5.7974171502765754</v>
      </c>
      <c r="G25" s="100">
        <f t="shared" si="6"/>
        <v>4.4688722882231158</v>
      </c>
      <c r="H25" s="100">
        <f t="shared" si="6"/>
        <v>7.1178932996862425</v>
      </c>
      <c r="I25" s="100">
        <f t="shared" si="6"/>
        <v>6.6942755765584376</v>
      </c>
      <c r="J25" s="100">
        <f t="shared" si="6"/>
        <v>8.2330107429571129</v>
      </c>
      <c r="K25" s="100">
        <f t="shared" si="6"/>
        <v>6.988535791916485</v>
      </c>
      <c r="L25" s="100">
        <f t="shared" si="6"/>
        <v>9.9445246856228557</v>
      </c>
      <c r="M25" s="100">
        <f t="shared" si="6"/>
        <v>9.8741296705002668</v>
      </c>
      <c r="N25" s="101">
        <f t="shared" si="6"/>
        <v>6.8190404792767039</v>
      </c>
    </row>
    <row r="26" spans="1:14" s="79" customFormat="1" ht="15" customHeight="1">
      <c r="A26" s="88" t="s">
        <v>31</v>
      </c>
      <c r="B26" s="100">
        <f t="shared" si="2"/>
        <v>2.8986530142979672</v>
      </c>
      <c r="C26" s="100">
        <f t="shared" ref="C26" si="7">((C10-C9)/C9)*100</f>
        <v>4.3945683454478894</v>
      </c>
      <c r="D26" s="100">
        <f t="shared" ref="D26:N26" si="8">((D10-D9)/D9)*100</f>
        <v>5.0981889856093199</v>
      </c>
      <c r="E26" s="100">
        <f t="shared" si="8"/>
        <v>4.6748059523033918</v>
      </c>
      <c r="F26" s="100">
        <f t="shared" si="8"/>
        <v>14.822731536798143</v>
      </c>
      <c r="G26" s="100">
        <f t="shared" si="8"/>
        <v>-15.503537088985148</v>
      </c>
      <c r="H26" s="100">
        <f t="shared" si="8"/>
        <v>7.1092645085423234</v>
      </c>
      <c r="I26" s="100">
        <f t="shared" si="8"/>
        <v>-3.2254563920434141</v>
      </c>
      <c r="J26" s="100">
        <f t="shared" si="8"/>
        <v>-1.690273403792296</v>
      </c>
      <c r="K26" s="100">
        <f t="shared" si="8"/>
        <v>8.7035046020227735</v>
      </c>
      <c r="L26" s="100">
        <f t="shared" si="8"/>
        <v>40.195529196586136</v>
      </c>
      <c r="M26" s="100">
        <f t="shared" si="8"/>
        <v>11.937390490909836</v>
      </c>
      <c r="N26" s="101">
        <f t="shared" si="8"/>
        <v>5.5640052543270109</v>
      </c>
    </row>
    <row r="27" spans="1:14" s="79" customFormat="1" ht="15" customHeight="1">
      <c r="A27" s="88" t="s">
        <v>32</v>
      </c>
      <c r="B27" s="100">
        <f t="shared" si="2"/>
        <v>-3.1245861385573019</v>
      </c>
      <c r="C27" s="100">
        <f t="shared" ref="C27" si="9">((C11-C10)/C10)*100</f>
        <v>3.3763068749783853</v>
      </c>
      <c r="D27" s="100">
        <f t="shared" ref="D27:N27" si="10">((D11-D10)/D10)*100</f>
        <v>3.6314514285195649</v>
      </c>
      <c r="E27" s="100">
        <f t="shared" si="10"/>
        <v>2.2447801860795358</v>
      </c>
      <c r="F27" s="100">
        <f t="shared" si="10"/>
        <v>3.3586357975546854</v>
      </c>
      <c r="G27" s="100">
        <f t="shared" si="10"/>
        <v>3.817270126420703</v>
      </c>
      <c r="H27" s="100">
        <f t="shared" si="10"/>
        <v>3.4386089194492686</v>
      </c>
      <c r="I27" s="100">
        <f t="shared" si="10"/>
        <v>5.8814226448970999</v>
      </c>
      <c r="J27" s="100">
        <f t="shared" si="10"/>
        <v>5.3627268953343865</v>
      </c>
      <c r="K27" s="100">
        <f t="shared" si="10"/>
        <v>0.77222508645922894</v>
      </c>
      <c r="L27" s="100">
        <f t="shared" si="10"/>
        <v>5.5732862984634535</v>
      </c>
      <c r="M27" s="100">
        <f t="shared" si="10"/>
        <v>6.7020049773493229</v>
      </c>
      <c r="N27" s="101">
        <f t="shared" si="10"/>
        <v>3.302642264569966</v>
      </c>
    </row>
    <row r="28" spans="1:14" s="79" customFormat="1" ht="15" customHeight="1">
      <c r="A28" s="88" t="s">
        <v>33</v>
      </c>
      <c r="B28" s="100">
        <f t="shared" si="2"/>
        <v>3.8205284505710502</v>
      </c>
      <c r="C28" s="100">
        <f t="shared" ref="C28" si="11">((C12-C11)/C11)*100</f>
        <v>4.6433223437011799</v>
      </c>
      <c r="D28" s="100">
        <f t="shared" ref="D28:N28" si="12">((D12-D11)/D11)*100</f>
        <v>4.5457026836943104</v>
      </c>
      <c r="E28" s="100">
        <f t="shared" si="12"/>
        <v>3.2152697618777966</v>
      </c>
      <c r="F28" s="100">
        <f t="shared" si="12"/>
        <v>3.4636924907284961</v>
      </c>
      <c r="G28" s="100">
        <f t="shared" si="12"/>
        <v>-1.3633445413551615</v>
      </c>
      <c r="H28" s="100">
        <f t="shared" si="12"/>
        <v>5.6405765736581595</v>
      </c>
      <c r="I28" s="100">
        <f t="shared" si="12"/>
        <v>5.5422136582673778</v>
      </c>
      <c r="J28" s="100">
        <f t="shared" si="12"/>
        <v>4.2133469069865433E-2</v>
      </c>
      <c r="K28" s="100">
        <f t="shared" si="12"/>
        <v>3.5457483710770448</v>
      </c>
      <c r="L28" s="100">
        <f t="shared" si="12"/>
        <v>-3.7041088960036133</v>
      </c>
      <c r="M28" s="100">
        <f t="shared" si="12"/>
        <v>7.0881682507068815</v>
      </c>
      <c r="N28" s="101">
        <f t="shared" si="12"/>
        <v>3.9178039572518419</v>
      </c>
    </row>
    <row r="29" spans="1:14" s="79" customFormat="1" ht="15" customHeight="1">
      <c r="A29" s="88" t="s">
        <v>34</v>
      </c>
      <c r="B29" s="100">
        <f t="shared" si="2"/>
        <v>2.5740397711801548</v>
      </c>
      <c r="C29" s="100">
        <f t="shared" ref="C29" si="13">((C13-C12)/C12)*100</f>
        <v>3.824392816959151</v>
      </c>
      <c r="D29" s="100">
        <f t="shared" ref="D29:N29" si="14">((D13-D12)/D12)*100</f>
        <v>4.1906064315449143</v>
      </c>
      <c r="E29" s="100">
        <f t="shared" si="14"/>
        <v>4.2039879794949133</v>
      </c>
      <c r="F29" s="100">
        <f t="shared" si="14"/>
        <v>2.7179003686574457</v>
      </c>
      <c r="G29" s="100">
        <f t="shared" si="14"/>
        <v>-2.5464598865477619</v>
      </c>
      <c r="H29" s="100">
        <f t="shared" si="14"/>
        <v>3.5049979299384519</v>
      </c>
      <c r="I29" s="100">
        <f t="shared" si="14"/>
        <v>0.72711032765624761</v>
      </c>
      <c r="J29" s="100">
        <f t="shared" si="14"/>
        <v>2.0428884163884264</v>
      </c>
      <c r="K29" s="100">
        <f t="shared" si="14"/>
        <v>3.4303124922696901</v>
      </c>
      <c r="L29" s="100">
        <f t="shared" si="14"/>
        <v>2.4769126754519295</v>
      </c>
      <c r="M29" s="100">
        <f t="shared" si="14"/>
        <v>9.7930783960067789</v>
      </c>
      <c r="N29" s="101">
        <f t="shared" si="14"/>
        <v>3.6729558138872083</v>
      </c>
    </row>
    <row r="30" spans="1:14" s="79" customFormat="1" ht="15" customHeight="1">
      <c r="A30" s="88" t="s">
        <v>35</v>
      </c>
      <c r="B30" s="100">
        <f t="shared" si="2"/>
        <v>0.33484424332882384</v>
      </c>
      <c r="C30" s="100">
        <f t="shared" ref="C30" si="15">((C14-C13)/C13)*100</f>
        <v>3.7411482857792242</v>
      </c>
      <c r="D30" s="100">
        <f t="shared" ref="D30:N30" si="16">((D14-D13)/D13)*100</f>
        <v>2.0182988821605194</v>
      </c>
      <c r="E30" s="100">
        <f t="shared" si="16"/>
        <v>1.1983527667433265</v>
      </c>
      <c r="F30" s="100">
        <f t="shared" si="16"/>
        <v>3.3274229801011113</v>
      </c>
      <c r="G30" s="100">
        <f t="shared" si="16"/>
        <v>-6.7381265877573817</v>
      </c>
      <c r="H30" s="100">
        <f t="shared" si="16"/>
        <v>5.279517660366662</v>
      </c>
      <c r="I30" s="100">
        <f t="shared" si="16"/>
        <v>3.738780653606316</v>
      </c>
      <c r="J30" s="100">
        <f t="shared" si="16"/>
        <v>1.9360887698178575</v>
      </c>
      <c r="K30" s="100">
        <f t="shared" si="16"/>
        <v>4.1607937145779177</v>
      </c>
      <c r="L30" s="100">
        <f t="shared" si="16"/>
        <v>11.099871710262855</v>
      </c>
      <c r="M30" s="100">
        <f t="shared" si="16"/>
        <v>3.789799036175439</v>
      </c>
      <c r="N30" s="101">
        <f t="shared" si="16"/>
        <v>3.0441041175901686</v>
      </c>
    </row>
    <row r="31" spans="1:14" s="79" customFormat="1" ht="15" customHeight="1">
      <c r="A31" s="92" t="s">
        <v>36</v>
      </c>
      <c r="B31" s="100">
        <f t="shared" si="2"/>
        <v>0.60093212857362399</v>
      </c>
      <c r="C31" s="100">
        <f t="shared" ref="C31" si="17">((C15-C14)/C14)*100</f>
        <v>2.4879582858322662</v>
      </c>
      <c r="D31" s="100">
        <f t="shared" ref="D31:N31" si="18">((D15-D14)/D14)*100</f>
        <v>2.7252152245165573</v>
      </c>
      <c r="E31" s="100">
        <f t="shared" si="18"/>
        <v>3.8830925104416507</v>
      </c>
      <c r="F31" s="100">
        <f t="shared" si="18"/>
        <v>1.8226368511399225</v>
      </c>
      <c r="G31" s="100">
        <f t="shared" si="18"/>
        <v>-2.181237720652287</v>
      </c>
      <c r="H31" s="100">
        <f t="shared" si="18"/>
        <v>4.2994808951015697</v>
      </c>
      <c r="I31" s="100">
        <f t="shared" si="18"/>
        <v>4.1810854970778539</v>
      </c>
      <c r="J31" s="100">
        <f t="shared" si="18"/>
        <v>2.5315392359902091</v>
      </c>
      <c r="K31" s="100">
        <f t="shared" si="18"/>
        <v>2.9979929285408913</v>
      </c>
      <c r="L31" s="100">
        <f t="shared" si="18"/>
        <v>6.6685190451568861</v>
      </c>
      <c r="M31" s="100">
        <f t="shared" si="18"/>
        <v>5.4172039444053786</v>
      </c>
      <c r="N31" s="101">
        <f t="shared" si="18"/>
        <v>3.0297182108945719</v>
      </c>
    </row>
    <row r="32" spans="1:14" s="79" customFormat="1" ht="15" customHeight="1">
      <c r="A32" s="92" t="s">
        <v>37</v>
      </c>
      <c r="B32" s="100">
        <f t="shared" si="2"/>
        <v>2.1391672907522072</v>
      </c>
      <c r="C32" s="100">
        <f t="shared" ref="C32:N32" si="19">((C16-C15)/C15)*100</f>
        <v>2.9001036625128034</v>
      </c>
      <c r="D32" s="100">
        <f t="shared" si="19"/>
        <v>2.0027530946873391</v>
      </c>
      <c r="E32" s="100">
        <f t="shared" si="19"/>
        <v>1.9610690041663572</v>
      </c>
      <c r="F32" s="100">
        <f t="shared" si="19"/>
        <v>1.1158188839591239</v>
      </c>
      <c r="G32" s="100">
        <f t="shared" si="19"/>
        <v>-0.13424737562422112</v>
      </c>
      <c r="H32" s="100">
        <f t="shared" si="19"/>
        <v>3.0065511427952343</v>
      </c>
      <c r="I32" s="100">
        <f t="shared" si="19"/>
        <v>4.0976220517683606</v>
      </c>
      <c r="J32" s="100">
        <f t="shared" si="19"/>
        <v>2.2715474189956937</v>
      </c>
      <c r="K32" s="100">
        <f t="shared" si="19"/>
        <v>3.9769089625213603</v>
      </c>
      <c r="L32" s="100">
        <f t="shared" si="19"/>
        <v>7.0055194238038521</v>
      </c>
      <c r="M32" s="100">
        <f t="shared" si="19"/>
        <v>3.5783501230399604E-2</v>
      </c>
      <c r="N32" s="101">
        <f t="shared" si="19"/>
        <v>2.5193116776322282</v>
      </c>
    </row>
    <row r="33" spans="1:14" s="48" customFormat="1" ht="15" customHeight="1">
      <c r="A33" s="93" t="s">
        <v>53</v>
      </c>
      <c r="B33" s="102">
        <f t="shared" si="2"/>
        <v>2.5709145747541911</v>
      </c>
      <c r="C33" s="102">
        <f t="shared" ref="C33:N33" si="20">((C17-C16)/C16)*100</f>
        <v>1.7228743407635219</v>
      </c>
      <c r="D33" s="102">
        <f t="shared" si="20"/>
        <v>1.0150065686133258</v>
      </c>
      <c r="E33" s="102">
        <f t="shared" si="20"/>
        <v>1.6560747050418398</v>
      </c>
      <c r="F33" s="102">
        <f t="shared" si="20"/>
        <v>1.8328833913247911</v>
      </c>
      <c r="G33" s="102">
        <f t="shared" si="20"/>
        <v>-3.5941851714783639</v>
      </c>
      <c r="H33" s="102">
        <f t="shared" si="20"/>
        <v>3.2347686964609927</v>
      </c>
      <c r="I33" s="102">
        <f t="shared" si="20"/>
        <v>3.489397521270067</v>
      </c>
      <c r="J33" s="102">
        <f t="shared" si="20"/>
        <v>2.0127137002593476</v>
      </c>
      <c r="K33" s="102">
        <f t="shared" si="20"/>
        <v>-0.22713460468584706</v>
      </c>
      <c r="L33" s="102">
        <f t="shared" si="20"/>
        <v>3.4911414109284089</v>
      </c>
      <c r="M33" s="102">
        <f t="shared" si="20"/>
        <v>6.1489784403606862</v>
      </c>
      <c r="N33" s="103">
        <f t="shared" si="20"/>
        <v>1.9499293267587994</v>
      </c>
    </row>
    <row r="34" spans="1:14" s="48" customFormat="1" ht="15" customHeight="1">
      <c r="A34" s="93" t="s">
        <v>54</v>
      </c>
      <c r="B34" s="102">
        <f t="shared" si="2"/>
        <v>2.2428242534785179</v>
      </c>
      <c r="C34" s="102">
        <f t="shared" ref="C34:N34" si="21">((C18-C17)/C17)*100</f>
        <v>1.9214449290083879</v>
      </c>
      <c r="D34" s="102">
        <f t="shared" si="21"/>
        <v>2.692470331085175</v>
      </c>
      <c r="E34" s="102">
        <f t="shared" si="21"/>
        <v>3.4411192771648476</v>
      </c>
      <c r="F34" s="102">
        <f t="shared" si="21"/>
        <v>3.3165268487404496</v>
      </c>
      <c r="G34" s="102">
        <f t="shared" si="21"/>
        <v>2.1375539025120176</v>
      </c>
      <c r="H34" s="102">
        <f t="shared" si="21"/>
        <v>3.9714424018301075</v>
      </c>
      <c r="I34" s="102">
        <f t="shared" si="21"/>
        <v>4.4264713055532869</v>
      </c>
      <c r="J34" s="102">
        <f t="shared" si="21"/>
        <v>1.658120323602152</v>
      </c>
      <c r="K34" s="102">
        <f t="shared" si="21"/>
        <v>4.2797878540705439</v>
      </c>
      <c r="L34" s="102">
        <f t="shared" si="21"/>
        <v>5.3213193207076035</v>
      </c>
      <c r="M34" s="102">
        <f t="shared" si="21"/>
        <v>7.7021856749315498</v>
      </c>
      <c r="N34" s="103">
        <f t="shared" si="21"/>
        <v>3.53260872139934</v>
      </c>
    </row>
    <row r="35" spans="1:14" s="48" customFormat="1" ht="15" customHeight="1">
      <c r="A35" s="104" t="s">
        <v>60</v>
      </c>
      <c r="B35" s="102">
        <f t="shared" si="2"/>
        <v>4.9227594740068836</v>
      </c>
      <c r="C35" s="102">
        <f t="shared" ref="C35:M35" si="22">((C19-C18)/C18)*100</f>
        <v>4.0242570760044121</v>
      </c>
      <c r="D35" s="102">
        <f t="shared" si="22"/>
        <v>3.4807686255401564</v>
      </c>
      <c r="E35" s="102">
        <f t="shared" si="22"/>
        <v>3.0580711431700083</v>
      </c>
      <c r="F35" s="102">
        <f t="shared" si="22"/>
        <v>4.8194934427313907</v>
      </c>
      <c r="G35" s="102">
        <f t="shared" si="22"/>
        <v>2.0156458755309048</v>
      </c>
      <c r="H35" s="102">
        <f t="shared" si="22"/>
        <v>3.5315817363007027</v>
      </c>
      <c r="I35" s="102">
        <f t="shared" si="22"/>
        <v>5.2463972354337089</v>
      </c>
      <c r="J35" s="102">
        <f t="shared" si="22"/>
        <v>3.8041445888235743</v>
      </c>
      <c r="K35" s="102">
        <f t="shared" si="22"/>
        <v>3.0545939555622579</v>
      </c>
      <c r="L35" s="102">
        <f t="shared" si="22"/>
        <v>6.8039213912779566</v>
      </c>
      <c r="M35" s="102">
        <f t="shared" si="22"/>
        <v>3.3133807104496449</v>
      </c>
      <c r="N35" s="103">
        <f>((N19-N18)/N18)*100</f>
        <v>3.9017663705795016</v>
      </c>
    </row>
    <row r="36" spans="1:14" s="44" customFormat="1" ht="18.75" customHeight="1">
      <c r="A36" s="45" t="s">
        <v>0</v>
      </c>
      <c r="B36" s="46"/>
      <c r="C36" s="46"/>
      <c r="D36" s="46"/>
      <c r="E36" s="46"/>
      <c r="F36" s="46"/>
      <c r="G36" s="46"/>
      <c r="H36" s="46"/>
    </row>
    <row r="37" spans="1:14" s="85" customFormat="1" ht="30" customHeight="1">
      <c r="A37" s="87" t="s">
        <v>63</v>
      </c>
      <c r="B37" s="87"/>
      <c r="C37" s="87"/>
      <c r="D37" s="87"/>
      <c r="E37" s="87"/>
      <c r="F37" s="87"/>
      <c r="G37" s="87"/>
      <c r="H37" s="87"/>
    </row>
    <row r="38" spans="1:14" s="143" customFormat="1" ht="20.25" customHeight="1">
      <c r="A38" s="141" t="s">
        <v>99</v>
      </c>
      <c r="B38" s="142"/>
      <c r="C38" s="142"/>
      <c r="D38" s="142"/>
      <c r="E38" s="142"/>
      <c r="F38" s="142"/>
      <c r="G38" s="142"/>
      <c r="H38" s="142"/>
    </row>
    <row r="39" spans="1:14" s="79" customFormat="1" ht="20.25" customHeight="1">
      <c r="A39" s="81" t="s">
        <v>26</v>
      </c>
      <c r="B39" s="43"/>
      <c r="C39" s="43"/>
      <c r="D39" s="43"/>
      <c r="E39" s="43"/>
      <c r="F39" s="43"/>
      <c r="G39" s="43"/>
      <c r="H39" s="4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79" customFormat="1" ht="15" customHeight="1">
      <c r="A41" s="88" t="s">
        <v>27</v>
      </c>
      <c r="B41" s="105">
        <v>5.6632846369000003</v>
      </c>
      <c r="C41" s="105">
        <v>17.954254426999999</v>
      </c>
      <c r="D41" s="105">
        <v>19.652135092000002</v>
      </c>
      <c r="E41" s="105">
        <v>4.6196937578000004</v>
      </c>
      <c r="F41" s="105">
        <v>6.3975475387999996</v>
      </c>
      <c r="G41" s="106">
        <v>4.0583915085999998</v>
      </c>
      <c r="H41" s="105">
        <v>3.8115933498999999</v>
      </c>
      <c r="I41" s="105">
        <v>8.0483950476999997</v>
      </c>
      <c r="J41" s="105">
        <v>5.3134360539000003</v>
      </c>
      <c r="K41" s="105">
        <v>13.010831742000001</v>
      </c>
      <c r="L41" s="105">
        <v>2.4706320722999999</v>
      </c>
      <c r="M41" s="105">
        <v>8.9998047731999993</v>
      </c>
      <c r="N41" s="107">
        <f>SUM(B41:M41)</f>
        <v>100.0000000001</v>
      </c>
    </row>
    <row r="42" spans="1:14" s="79" customFormat="1" ht="15" customHeight="1">
      <c r="A42" s="88" t="s">
        <v>28</v>
      </c>
      <c r="B42" s="105">
        <v>5.8453308182999999</v>
      </c>
      <c r="C42" s="105">
        <v>18.221644134999998</v>
      </c>
      <c r="D42" s="105">
        <v>19.892211106000001</v>
      </c>
      <c r="E42" s="105">
        <v>4.7219803255999997</v>
      </c>
      <c r="F42" s="105">
        <v>6.5428581431000001</v>
      </c>
      <c r="G42" s="106">
        <v>4.0317577495999997</v>
      </c>
      <c r="H42" s="105">
        <v>3.9598681687999999</v>
      </c>
      <c r="I42" s="105">
        <v>8.1514522143000008</v>
      </c>
      <c r="J42" s="105">
        <v>5.3452409715</v>
      </c>
      <c r="K42" s="105">
        <v>13.217416497</v>
      </c>
      <c r="L42" s="105">
        <v>2.4070586143999999</v>
      </c>
      <c r="M42" s="105">
        <v>7.6631812561999997</v>
      </c>
      <c r="N42" s="107">
        <f t="shared" ref="N42:N53" si="23">SUM(B42:M42)</f>
        <v>99.999999999800011</v>
      </c>
    </row>
    <row r="43" spans="1:14" s="79" customFormat="1" ht="15" customHeight="1">
      <c r="A43" s="88" t="s">
        <v>29</v>
      </c>
      <c r="B43" s="105">
        <v>5.8441870613000004</v>
      </c>
      <c r="C43" s="105">
        <v>18.259871683</v>
      </c>
      <c r="D43" s="105">
        <v>20.069915465000001</v>
      </c>
      <c r="E43" s="105">
        <v>4.7684673603999999</v>
      </c>
      <c r="F43" s="105">
        <v>6.6285046786999997</v>
      </c>
      <c r="G43" s="106">
        <v>3.8569682151000002</v>
      </c>
      <c r="H43" s="105">
        <v>4.0778442736000002</v>
      </c>
      <c r="I43" s="105">
        <v>8.3449428209000001</v>
      </c>
      <c r="J43" s="105">
        <v>5.2311965574999997</v>
      </c>
      <c r="K43" s="105">
        <v>12.968952952</v>
      </c>
      <c r="L43" s="105">
        <v>2.3575406868000002</v>
      </c>
      <c r="M43" s="105">
        <v>7.5916082456999998</v>
      </c>
      <c r="N43" s="107">
        <f t="shared" si="23"/>
        <v>100</v>
      </c>
    </row>
    <row r="44" spans="1:14" s="79" customFormat="1" ht="15" customHeight="1">
      <c r="A44" s="88" t="s">
        <v>30</v>
      </c>
      <c r="B44" s="105">
        <v>5.8798007236999998</v>
      </c>
      <c r="C44" s="105">
        <v>18.28869096</v>
      </c>
      <c r="D44" s="105">
        <v>19.792433432999999</v>
      </c>
      <c r="E44" s="105">
        <v>4.7521791572999996</v>
      </c>
      <c r="F44" s="105">
        <v>6.5651092860000002</v>
      </c>
      <c r="G44" s="106">
        <v>3.7721095235000002</v>
      </c>
      <c r="H44" s="105">
        <v>4.0892530565999996</v>
      </c>
      <c r="I44" s="105">
        <v>8.3351959071999993</v>
      </c>
      <c r="J44" s="105">
        <v>5.3004422307999999</v>
      </c>
      <c r="K44" s="105">
        <v>12.989531462</v>
      </c>
      <c r="L44" s="105">
        <v>2.4265214242000002</v>
      </c>
      <c r="M44" s="105">
        <v>7.8087328350999998</v>
      </c>
      <c r="N44" s="107">
        <f t="shared" si="23"/>
        <v>99.999999999400004</v>
      </c>
    </row>
    <row r="45" spans="1:14" s="79" customFormat="1" ht="15" customHeight="1">
      <c r="A45" s="88" t="s">
        <v>31</v>
      </c>
      <c r="B45" s="105">
        <v>5.7313434916999997</v>
      </c>
      <c r="C45" s="105">
        <v>18.086089039000001</v>
      </c>
      <c r="D45" s="105">
        <v>19.705096489999999</v>
      </c>
      <c r="E45" s="105">
        <v>4.7121500358999997</v>
      </c>
      <c r="F45" s="105">
        <v>7.1409168233000004</v>
      </c>
      <c r="G45" s="106">
        <v>3.0193048445000001</v>
      </c>
      <c r="H45" s="105">
        <v>4.1491120599000002</v>
      </c>
      <c r="I45" s="105">
        <v>7.6411915012999998</v>
      </c>
      <c r="J45" s="105">
        <v>4.9361998467000001</v>
      </c>
      <c r="K45" s="105">
        <v>13.375843306</v>
      </c>
      <c r="L45" s="105">
        <v>3.2225705566</v>
      </c>
      <c r="M45" s="105">
        <v>8.2801820040000003</v>
      </c>
      <c r="N45" s="107">
        <f t="shared" si="23"/>
        <v>99.999999998900009</v>
      </c>
    </row>
    <row r="46" spans="1:14" s="79" customFormat="1" ht="15" customHeight="1">
      <c r="A46" s="88" t="s">
        <v>32</v>
      </c>
      <c r="B46" s="105">
        <v>5.3747538357</v>
      </c>
      <c r="C46" s="105">
        <v>18.098986141000001</v>
      </c>
      <c r="D46" s="105">
        <v>19.767817212000001</v>
      </c>
      <c r="E46" s="105">
        <v>4.6638956569000003</v>
      </c>
      <c r="F46" s="105">
        <v>7.1447874423000002</v>
      </c>
      <c r="G46" s="106">
        <v>3.0343462639999998</v>
      </c>
      <c r="H46" s="105">
        <v>4.1545731098000003</v>
      </c>
      <c r="I46" s="105">
        <v>7.8319412663000003</v>
      </c>
      <c r="J46" s="105">
        <v>5.0346386591999996</v>
      </c>
      <c r="K46" s="105">
        <v>13.04819957</v>
      </c>
      <c r="L46" s="105">
        <v>3.2934042783000002</v>
      </c>
      <c r="M46" s="105">
        <v>8.5526565635999994</v>
      </c>
      <c r="N46" s="107">
        <f t="shared" si="23"/>
        <v>99.999999999099998</v>
      </c>
    </row>
    <row r="47" spans="1:14" s="79" customFormat="1" ht="15" customHeight="1">
      <c r="A47" s="88" t="s">
        <v>33</v>
      </c>
      <c r="B47" s="105">
        <v>5.3697226294</v>
      </c>
      <c r="C47" s="105">
        <v>18.225347040999999</v>
      </c>
      <c r="D47" s="105">
        <v>19.887259568000001</v>
      </c>
      <c r="E47" s="105">
        <v>4.6323654854000003</v>
      </c>
      <c r="F47" s="105">
        <v>7.1135653631000002</v>
      </c>
      <c r="G47" s="106">
        <v>2.8801394524999999</v>
      </c>
      <c r="H47" s="105">
        <v>4.2234485526999999</v>
      </c>
      <c r="I47" s="105">
        <v>7.9543676542000004</v>
      </c>
      <c r="J47" s="105">
        <v>4.8468690978</v>
      </c>
      <c r="K47" s="105">
        <v>13.001483267999999</v>
      </c>
      <c r="L47" s="105">
        <v>3.0518475917000001</v>
      </c>
      <c r="M47" s="105">
        <v>8.8135842966000002</v>
      </c>
      <c r="N47" s="107">
        <f t="shared" si="23"/>
        <v>100.00000000039999</v>
      </c>
    </row>
    <row r="48" spans="1:14" s="79" customFormat="1" ht="15" customHeight="1">
      <c r="A48" s="88" t="s">
        <v>34</v>
      </c>
      <c r="B48" s="105">
        <v>5.3128044651000002</v>
      </c>
      <c r="C48" s="105">
        <v>18.251969143</v>
      </c>
      <c r="D48" s="105">
        <v>19.98655887</v>
      </c>
      <c r="E48" s="105">
        <v>4.6560933233000004</v>
      </c>
      <c r="F48" s="105">
        <v>7.0480338146000001</v>
      </c>
      <c r="G48" s="106">
        <v>2.7073578008000001</v>
      </c>
      <c r="H48" s="105">
        <v>4.2166062525000001</v>
      </c>
      <c r="I48" s="105">
        <v>7.7283459508999997</v>
      </c>
      <c r="J48" s="105">
        <v>4.7706609562000004</v>
      </c>
      <c r="K48" s="105">
        <v>12.971053702000001</v>
      </c>
      <c r="L48" s="105">
        <v>3.0166393607000002</v>
      </c>
      <c r="M48" s="105">
        <v>9.3338763616999998</v>
      </c>
      <c r="N48" s="107">
        <f t="shared" si="23"/>
        <v>100.00000000079999</v>
      </c>
    </row>
    <row r="49" spans="1:14" s="79" customFormat="1" ht="15" customHeight="1">
      <c r="A49" s="88" t="s">
        <v>35</v>
      </c>
      <c r="B49" s="105">
        <v>5.1731189576999999</v>
      </c>
      <c r="C49" s="105">
        <v>18.375435</v>
      </c>
      <c r="D49" s="105">
        <v>19.787592448000002</v>
      </c>
      <c r="E49" s="105">
        <v>4.5726922338999998</v>
      </c>
      <c r="F49" s="105">
        <v>7.0674123219</v>
      </c>
      <c r="G49" s="106">
        <v>2.4503416537999998</v>
      </c>
      <c r="H49" s="105">
        <v>4.3080802754</v>
      </c>
      <c r="I49" s="105">
        <v>7.7804469480999998</v>
      </c>
      <c r="J49" s="105">
        <v>4.7193628679000001</v>
      </c>
      <c r="K49" s="105">
        <v>13.111621091</v>
      </c>
      <c r="L49" s="105">
        <v>3.2524737717000001</v>
      </c>
      <c r="M49" s="105">
        <v>9.4014224308000003</v>
      </c>
      <c r="N49" s="107">
        <f t="shared" si="23"/>
        <v>100.00000000020002</v>
      </c>
    </row>
    <row r="50" spans="1:14" s="79" customFormat="1" ht="15" customHeight="1">
      <c r="A50" s="92" t="s">
        <v>36</v>
      </c>
      <c r="B50" s="105">
        <v>5.0511696838000004</v>
      </c>
      <c r="C50" s="105">
        <v>18.278811671</v>
      </c>
      <c r="D50" s="105">
        <v>19.729110476999999</v>
      </c>
      <c r="E50" s="105">
        <v>4.6105669179</v>
      </c>
      <c r="F50" s="105">
        <v>6.9846115357</v>
      </c>
      <c r="G50" s="106">
        <v>2.3264102038000001</v>
      </c>
      <c r="H50" s="105">
        <v>4.3611740785000004</v>
      </c>
      <c r="I50" s="105">
        <v>7.8673942118999998</v>
      </c>
      <c r="J50" s="105">
        <v>4.6965433610999998</v>
      </c>
      <c r="K50" s="105">
        <v>13.107583714</v>
      </c>
      <c r="L50" s="105">
        <v>3.3673445535000002</v>
      </c>
      <c r="M50" s="105">
        <v>9.6192795918999998</v>
      </c>
      <c r="N50" s="107">
        <f t="shared" si="23"/>
        <v>100.0000000001</v>
      </c>
    </row>
    <row r="51" spans="1:14" s="79" customFormat="1" ht="15" customHeight="1">
      <c r="A51" s="92" t="s">
        <v>37</v>
      </c>
      <c r="B51" s="105">
        <v>5.0324398096999996</v>
      </c>
      <c r="C51" s="105">
        <v>18.346705464999999</v>
      </c>
      <c r="D51" s="105">
        <v>19.629702461000001</v>
      </c>
      <c r="E51" s="105">
        <v>4.5854612559000003</v>
      </c>
      <c r="F51" s="105">
        <v>6.8889919709000003</v>
      </c>
      <c r="G51" s="106">
        <v>2.2661945551999998</v>
      </c>
      <c r="H51" s="105">
        <v>4.3819012574</v>
      </c>
      <c r="I51" s="105">
        <v>7.9885147082000003</v>
      </c>
      <c r="J51" s="105">
        <v>4.6851929573</v>
      </c>
      <c r="K51" s="105">
        <v>13.293944488999999</v>
      </c>
      <c r="L51" s="105">
        <v>3.5146983248999999</v>
      </c>
      <c r="M51" s="105">
        <v>9.3862527455000002</v>
      </c>
      <c r="N51" s="107">
        <f t="shared" si="23"/>
        <v>100</v>
      </c>
    </row>
    <row r="52" spans="1:14" s="48" customFormat="1" ht="15" customHeight="1">
      <c r="A52" s="93" t="s">
        <v>53</v>
      </c>
      <c r="B52" s="108">
        <v>5.0630928068000003</v>
      </c>
      <c r="C52" s="108">
        <v>18.305845103999999</v>
      </c>
      <c r="D52" s="108">
        <v>19.449690020999999</v>
      </c>
      <c r="E52" s="108">
        <v>4.5722443855000003</v>
      </c>
      <c r="F52" s="108">
        <v>6.8810829068999997</v>
      </c>
      <c r="G52" s="109">
        <v>2.1429571758999999</v>
      </c>
      <c r="H52" s="108">
        <v>4.4371248294000001</v>
      </c>
      <c r="I52" s="108">
        <v>8.1091431814000003</v>
      </c>
      <c r="J52" s="108">
        <v>4.6880782648999997</v>
      </c>
      <c r="K52" s="108">
        <v>13.010062319999999</v>
      </c>
      <c r="L52" s="108">
        <v>3.5678312262</v>
      </c>
      <c r="M52" s="108">
        <v>9.7728477781999992</v>
      </c>
      <c r="N52" s="110">
        <f t="shared" si="23"/>
        <v>100.0000000002</v>
      </c>
    </row>
    <row r="53" spans="1:14" s="48" customFormat="1" ht="15" customHeight="1">
      <c r="A53" s="93" t="s">
        <v>54</v>
      </c>
      <c r="B53" s="108">
        <v>5.0000180078999996</v>
      </c>
      <c r="C53" s="108">
        <v>18.020971427999999</v>
      </c>
      <c r="D53" s="108">
        <v>19.291861183000002</v>
      </c>
      <c r="E53" s="108">
        <v>4.5682039959000003</v>
      </c>
      <c r="F53" s="108">
        <v>6.8667214675999997</v>
      </c>
      <c r="G53" s="109">
        <v>2.1140818025999999</v>
      </c>
      <c r="H53" s="108">
        <v>4.4559320423999997</v>
      </c>
      <c r="I53" s="108">
        <v>8.1791545504999998</v>
      </c>
      <c r="J53" s="108">
        <v>4.6031992261000001</v>
      </c>
      <c r="K53" s="108">
        <v>13.103953966000001</v>
      </c>
      <c r="L53" s="108">
        <v>3.6294718784</v>
      </c>
      <c r="M53" s="108">
        <v>10.166430451</v>
      </c>
      <c r="N53" s="110">
        <f t="shared" si="23"/>
        <v>99.999999999400004</v>
      </c>
    </row>
    <row r="54" spans="1:14" s="85" customFormat="1" ht="15" customHeight="1">
      <c r="A54" s="104" t="s">
        <v>60</v>
      </c>
      <c r="B54" s="162">
        <v>5.0491508001999996</v>
      </c>
      <c r="C54" s="162">
        <v>18.042216508999999</v>
      </c>
      <c r="D54" s="162">
        <v>19.213692828999999</v>
      </c>
      <c r="E54" s="162">
        <v>4.5311096129999999</v>
      </c>
      <c r="F54" s="162">
        <v>6.9273727579999997</v>
      </c>
      <c r="G54" s="126">
        <v>2.0757050439000002</v>
      </c>
      <c r="H54" s="162">
        <v>4.4400563009000003</v>
      </c>
      <c r="I54" s="162">
        <v>8.2850039892999998</v>
      </c>
      <c r="J54" s="162">
        <v>4.5988742513999998</v>
      </c>
      <c r="K54" s="162">
        <v>12.997109697000001</v>
      </c>
      <c r="L54" s="162">
        <v>3.7308492699000002</v>
      </c>
      <c r="M54" s="162">
        <v>10.108858937999999</v>
      </c>
      <c r="N54" s="129">
        <f t="shared" ref="N54" si="24">SUM(B54:M54)</f>
        <v>99.999999999599993</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79" customFormat="1" ht="15" customHeight="1">
      <c r="A57" s="88" t="s">
        <v>27</v>
      </c>
      <c r="B57" s="98" t="s">
        <v>1</v>
      </c>
      <c r="C57" s="98" t="s">
        <v>1</v>
      </c>
      <c r="D57" s="98" t="s">
        <v>1</v>
      </c>
      <c r="E57" s="98" t="s">
        <v>1</v>
      </c>
      <c r="F57" s="98" t="s">
        <v>1</v>
      </c>
      <c r="G57" s="98" t="s">
        <v>1</v>
      </c>
      <c r="H57" s="98" t="s">
        <v>1</v>
      </c>
      <c r="I57" s="98" t="s">
        <v>1</v>
      </c>
      <c r="J57" s="98" t="s">
        <v>1</v>
      </c>
      <c r="K57" s="98" t="s">
        <v>1</v>
      </c>
      <c r="L57" s="98" t="s">
        <v>1</v>
      </c>
      <c r="M57" s="98" t="s">
        <v>1</v>
      </c>
      <c r="N57" s="99" t="s">
        <v>1</v>
      </c>
    </row>
    <row r="58" spans="1:14" s="79" customFormat="1" ht="15" customHeight="1">
      <c r="A58" s="88" t="s">
        <v>28</v>
      </c>
      <c r="B58" s="100">
        <f>((B42-B41)/B41)*100</f>
        <v>3.2144981767974325</v>
      </c>
      <c r="C58" s="100">
        <f>((C42-C41)/C41)*100</f>
        <v>1.4892832731494166</v>
      </c>
      <c r="D58" s="100">
        <f t="shared" ref="D58:N58" si="25">((D42-D41)/D41)*100</f>
        <v>1.2216281481686424</v>
      </c>
      <c r="E58" s="100">
        <f t="shared" si="25"/>
        <v>2.2141417410471478</v>
      </c>
      <c r="F58" s="100">
        <f t="shared" si="25"/>
        <v>2.2713485662860231</v>
      </c>
      <c r="G58" s="100">
        <f t="shared" si="25"/>
        <v>-0.6562639149909858</v>
      </c>
      <c r="H58" s="100">
        <f t="shared" si="25"/>
        <v>3.8901006820124229</v>
      </c>
      <c r="I58" s="100">
        <f t="shared" si="25"/>
        <v>1.2804685404881047</v>
      </c>
      <c r="J58" s="100">
        <f t="shared" si="25"/>
        <v>0.59857533387750594</v>
      </c>
      <c r="K58" s="100">
        <f t="shared" si="25"/>
        <v>1.5877905355821924</v>
      </c>
      <c r="L58" s="100">
        <f t="shared" si="25"/>
        <v>-2.5731657340956158</v>
      </c>
      <c r="M58" s="100">
        <f t="shared" si="25"/>
        <v>-14.851694572089539</v>
      </c>
      <c r="N58" s="101">
        <f t="shared" si="25"/>
        <v>-2.9999114303761434E-10</v>
      </c>
    </row>
    <row r="59" spans="1:14" s="79" customFormat="1" ht="15" customHeight="1">
      <c r="A59" s="88" t="s">
        <v>29</v>
      </c>
      <c r="B59" s="100">
        <f t="shared" ref="B59:N70" si="26">((B43-B42)/B42)*100</f>
        <v>-1.9567019139767133E-2</v>
      </c>
      <c r="C59" s="100">
        <f t="shared" ref="C59" si="27">((C43-C42)/C42)*100</f>
        <v>0.20979197989370585</v>
      </c>
      <c r="D59" s="100">
        <f t="shared" ref="D59:N59" si="28">((D43-D42)/D42)*100</f>
        <v>0.89333638202944488</v>
      </c>
      <c r="E59" s="100">
        <f t="shared" si="28"/>
        <v>0.98448175541886174</v>
      </c>
      <c r="F59" s="100">
        <f t="shared" si="28"/>
        <v>1.3090079859108839</v>
      </c>
      <c r="G59" s="100">
        <f t="shared" si="28"/>
        <v>-4.3353183736632177</v>
      </c>
      <c r="H59" s="100">
        <f t="shared" si="28"/>
        <v>2.9792937484520312</v>
      </c>
      <c r="I59" s="100">
        <f t="shared" si="28"/>
        <v>2.3736949136567453</v>
      </c>
      <c r="J59" s="100">
        <f t="shared" si="28"/>
        <v>-2.1335691806612189</v>
      </c>
      <c r="K59" s="100">
        <f t="shared" si="28"/>
        <v>-1.8798192903764097</v>
      </c>
      <c r="L59" s="100">
        <f t="shared" si="28"/>
        <v>-2.0571965844023667</v>
      </c>
      <c r="M59" s="100">
        <f t="shared" si="28"/>
        <v>-0.9339856139001379</v>
      </c>
      <c r="N59" s="101">
        <f t="shared" si="28"/>
        <v>1.9998935840743777E-10</v>
      </c>
    </row>
    <row r="60" spans="1:14" s="79" customFormat="1" ht="15" customHeight="1">
      <c r="A60" s="88" t="s">
        <v>30</v>
      </c>
      <c r="B60" s="100">
        <f t="shared" si="26"/>
        <v>0.60938607930317323</v>
      </c>
      <c r="C60" s="100">
        <f t="shared" ref="C60" si="29">((C44-C43)/C43)*100</f>
        <v>0.15782847492203925</v>
      </c>
      <c r="D60" s="100">
        <f t="shared" ref="D60:N60" si="30">((D44-D43)/D43)*100</f>
        <v>-1.3825769843620104</v>
      </c>
      <c r="E60" s="100">
        <f t="shared" si="30"/>
        <v>-0.34158151600798431</v>
      </c>
      <c r="F60" s="100">
        <f t="shared" si="30"/>
        <v>-0.95640564158782149</v>
      </c>
      <c r="G60" s="100">
        <f t="shared" si="30"/>
        <v>-2.2001397695676861</v>
      </c>
      <c r="H60" s="100">
        <f t="shared" si="30"/>
        <v>0.27977485736421887</v>
      </c>
      <c r="I60" s="100">
        <f t="shared" si="30"/>
        <v>-0.1168002454802872</v>
      </c>
      <c r="J60" s="100">
        <f t="shared" si="30"/>
        <v>1.3237062025651136</v>
      </c>
      <c r="K60" s="100">
        <f t="shared" si="30"/>
        <v>0.15867518431259703</v>
      </c>
      <c r="L60" s="100">
        <f t="shared" si="30"/>
        <v>2.9259616933114638</v>
      </c>
      <c r="M60" s="100">
        <f t="shared" si="30"/>
        <v>2.8600605085619719</v>
      </c>
      <c r="N60" s="101">
        <f t="shared" si="30"/>
        <v>-5.999964969305438E-10</v>
      </c>
    </row>
    <row r="61" spans="1:14" s="79" customFormat="1" ht="15" customHeight="1">
      <c r="A61" s="88" t="s">
        <v>31</v>
      </c>
      <c r="B61" s="100">
        <f t="shared" si="26"/>
        <v>-2.5248684262649643</v>
      </c>
      <c r="C61" s="100">
        <f t="shared" ref="C61" si="31">((C45-C44)/C44)*100</f>
        <v>-1.1077989203443754</v>
      </c>
      <c r="D61" s="100">
        <f t="shared" ref="D61:N61" si="32">((D45-D44)/D44)*100</f>
        <v>-0.44126430080286733</v>
      </c>
      <c r="E61" s="100">
        <f t="shared" si="32"/>
        <v>-0.84233190868887375</v>
      </c>
      <c r="F61" s="100">
        <f t="shared" si="32"/>
        <v>8.7707228046896546</v>
      </c>
      <c r="G61" s="100">
        <f t="shared" si="32"/>
        <v>-19.957126756529078</v>
      </c>
      <c r="H61" s="100">
        <f t="shared" si="32"/>
        <v>1.4638126443016035</v>
      </c>
      <c r="I61" s="100">
        <f t="shared" si="32"/>
        <v>-8.3261918931085201</v>
      </c>
      <c r="J61" s="100">
        <f t="shared" si="32"/>
        <v>-6.8719244213897301</v>
      </c>
      <c r="K61" s="100">
        <f t="shared" si="32"/>
        <v>2.9740244683199624</v>
      </c>
      <c r="L61" s="100">
        <f t="shared" si="32"/>
        <v>32.806186026667753</v>
      </c>
      <c r="M61" s="100">
        <f t="shared" si="32"/>
        <v>6.0374606079599973</v>
      </c>
      <c r="N61" s="101">
        <f t="shared" si="32"/>
        <v>-4.9999471230266728E-10</v>
      </c>
    </row>
    <row r="62" spans="1:14" s="79" customFormat="1" ht="15" customHeight="1">
      <c r="A62" s="88" t="s">
        <v>32</v>
      </c>
      <c r="B62" s="100">
        <f t="shared" si="26"/>
        <v>-6.2217463761577836</v>
      </c>
      <c r="C62" s="100">
        <f t="shared" ref="C62" si="33">((C46-C45)/C45)*100</f>
        <v>7.1309512920064974E-2</v>
      </c>
      <c r="D62" s="100">
        <f t="shared" ref="D62:N62" si="34">((D46-D45)/D45)*100</f>
        <v>0.3182969544545563</v>
      </c>
      <c r="E62" s="100">
        <f t="shared" si="34"/>
        <v>-1.024041650464617</v>
      </c>
      <c r="F62" s="100">
        <f t="shared" si="34"/>
        <v>5.4203390065689493E-2</v>
      </c>
      <c r="G62" s="100">
        <f t="shared" si="34"/>
        <v>0.49817492021050236</v>
      </c>
      <c r="H62" s="100">
        <f t="shared" si="34"/>
        <v>0.13161972540533623</v>
      </c>
      <c r="I62" s="100">
        <f t="shared" si="34"/>
        <v>2.4963353551281648</v>
      </c>
      <c r="J62" s="100">
        <f t="shared" si="34"/>
        <v>1.9942225914092369</v>
      </c>
      <c r="K62" s="100">
        <f t="shared" si="34"/>
        <v>-2.4495183481480343</v>
      </c>
      <c r="L62" s="100">
        <f t="shared" si="34"/>
        <v>2.1980502972984968</v>
      </c>
      <c r="M62" s="100">
        <f t="shared" si="34"/>
        <v>3.2906832176922167</v>
      </c>
      <c r="N62" s="101">
        <f t="shared" si="34"/>
        <v>1.9998935840923766E-10</v>
      </c>
    </row>
    <row r="63" spans="1:14" s="79" customFormat="1" ht="15" customHeight="1">
      <c r="A63" s="88" t="s">
        <v>33</v>
      </c>
      <c r="B63" s="100">
        <f t="shared" si="26"/>
        <v>-9.3608125205323439E-2</v>
      </c>
      <c r="C63" s="100">
        <f t="shared" ref="C63" si="35">((C47-C46)/C46)*100</f>
        <v>0.69816562660242165</v>
      </c>
      <c r="D63" s="100">
        <f t="shared" ref="D63:N63" si="36">((D47-D46)/D46)*100</f>
        <v>0.60422632766703877</v>
      </c>
      <c r="E63" s="100">
        <f t="shared" si="36"/>
        <v>-0.67604796117924992</v>
      </c>
      <c r="F63" s="100">
        <f t="shared" si="36"/>
        <v>-0.43699101550807201</v>
      </c>
      <c r="G63" s="100">
        <f t="shared" si="36"/>
        <v>-5.0820439753213327</v>
      </c>
      <c r="H63" s="100">
        <f t="shared" si="36"/>
        <v>1.6578223822210032</v>
      </c>
      <c r="I63" s="100">
        <f t="shared" si="36"/>
        <v>1.5631678499274198</v>
      </c>
      <c r="J63" s="100">
        <f t="shared" si="36"/>
        <v>-3.729553878844527</v>
      </c>
      <c r="K63" s="100">
        <f t="shared" si="36"/>
        <v>-0.35802872073943992</v>
      </c>
      <c r="L63" s="100">
        <f t="shared" si="36"/>
        <v>-7.3345592034236251</v>
      </c>
      <c r="M63" s="100">
        <f t="shared" si="36"/>
        <v>3.0508384273315268</v>
      </c>
      <c r="N63" s="101">
        <f t="shared" si="36"/>
        <v>1.2999947785036642E-9</v>
      </c>
    </row>
    <row r="64" spans="1:14" s="79" customFormat="1" ht="15" customHeight="1">
      <c r="A64" s="88" t="s">
        <v>34</v>
      </c>
      <c r="B64" s="100">
        <f t="shared" si="26"/>
        <v>-1.0599833218268064</v>
      </c>
      <c r="C64" s="100">
        <f t="shared" ref="C64" si="37">((C48-C47)/C47)*100</f>
        <v>0.14607185224024311</v>
      </c>
      <c r="D64" s="100">
        <f t="shared" ref="D64:N64" si="38">((D48-D47)/D47)*100</f>
        <v>0.49931113766814889</v>
      </c>
      <c r="E64" s="100">
        <f t="shared" si="38"/>
        <v>0.51221860569473665</v>
      </c>
      <c r="F64" s="100">
        <f t="shared" si="38"/>
        <v>-0.92121946105858632</v>
      </c>
      <c r="G64" s="100">
        <f t="shared" si="38"/>
        <v>-5.9990724251224368</v>
      </c>
      <c r="H64" s="100">
        <f t="shared" si="38"/>
        <v>-0.16200742390067857</v>
      </c>
      <c r="I64" s="100">
        <f t="shared" si="38"/>
        <v>-2.8414792114953169</v>
      </c>
      <c r="J64" s="100">
        <f t="shared" si="38"/>
        <v>-1.5723168928698843</v>
      </c>
      <c r="K64" s="100">
        <f t="shared" si="38"/>
        <v>-0.23404688044243147</v>
      </c>
      <c r="L64" s="100">
        <f t="shared" si="38"/>
        <v>-1.1536693737837524</v>
      </c>
      <c r="M64" s="100">
        <f t="shared" si="38"/>
        <v>5.9032970876640016</v>
      </c>
      <c r="N64" s="101">
        <f t="shared" si="38"/>
        <v>3.9999292766719082E-10</v>
      </c>
    </row>
    <row r="65" spans="1:14" s="79" customFormat="1" ht="15" customHeight="1">
      <c r="A65" s="88" t="s">
        <v>35</v>
      </c>
      <c r="B65" s="100">
        <f t="shared" si="26"/>
        <v>-2.629223573304821</v>
      </c>
      <c r="C65" s="100">
        <f t="shared" ref="C65" si="39">((C49-C48)/C48)*100</f>
        <v>0.67645225582331758</v>
      </c>
      <c r="D65" s="100">
        <f t="shared" ref="D65:N65" si="40">((D49-D48)/D48)*100</f>
        <v>-0.99550114301391013</v>
      </c>
      <c r="E65" s="100">
        <f t="shared" si="40"/>
        <v>-1.7912246084640364</v>
      </c>
      <c r="F65" s="100">
        <f t="shared" si="40"/>
        <v>0.27494912495818807</v>
      </c>
      <c r="G65" s="100">
        <f t="shared" si="40"/>
        <v>-9.4932464014935274</v>
      </c>
      <c r="H65" s="100">
        <f t="shared" si="40"/>
        <v>2.1693754982639311</v>
      </c>
      <c r="I65" s="100">
        <f t="shared" si="40"/>
        <v>0.67415456723870881</v>
      </c>
      <c r="J65" s="100">
        <f t="shared" si="40"/>
        <v>-1.0752826237490791</v>
      </c>
      <c r="K65" s="100">
        <f t="shared" si="40"/>
        <v>1.0837006170001839</v>
      </c>
      <c r="L65" s="100">
        <f t="shared" si="40"/>
        <v>7.8177860460348638</v>
      </c>
      <c r="M65" s="100">
        <f t="shared" si="40"/>
        <v>0.72366577917363994</v>
      </c>
      <c r="N65" s="101">
        <f t="shared" si="40"/>
        <v>-5.9996807521631368E-10</v>
      </c>
    </row>
    <row r="66" spans="1:14" s="79" customFormat="1" ht="15" customHeight="1">
      <c r="A66" s="92" t="s">
        <v>36</v>
      </c>
      <c r="B66" s="100">
        <f t="shared" si="26"/>
        <v>-2.3573645782585833</v>
      </c>
      <c r="C66" s="100">
        <f t="shared" ref="C66" si="41">((C50-C49)/C49)*100</f>
        <v>-0.52582879806654814</v>
      </c>
      <c r="D66" s="100">
        <f t="shared" ref="D66:N66" si="42">((D50-D49)/D49)*100</f>
        <v>-0.29554869372657611</v>
      </c>
      <c r="E66" s="100">
        <f t="shared" si="42"/>
        <v>0.82827975430345646</v>
      </c>
      <c r="F66" s="100">
        <f t="shared" si="42"/>
        <v>-1.1715856161868854</v>
      </c>
      <c r="G66" s="100">
        <f t="shared" si="42"/>
        <v>-5.057721228703203</v>
      </c>
      <c r="H66" s="100">
        <f t="shared" si="42"/>
        <v>1.2324237178953366</v>
      </c>
      <c r="I66" s="100">
        <f t="shared" si="42"/>
        <v>1.1175098857429089</v>
      </c>
      <c r="J66" s="100">
        <f t="shared" si="42"/>
        <v>-0.48352939663133915</v>
      </c>
      <c r="K66" s="100">
        <f t="shared" si="42"/>
        <v>-3.0792355666614108E-2</v>
      </c>
      <c r="L66" s="100">
        <f t="shared" si="42"/>
        <v>3.5317973291437044</v>
      </c>
      <c r="M66" s="100">
        <f t="shared" si="42"/>
        <v>2.317278717168135</v>
      </c>
      <c r="N66" s="101">
        <f t="shared" si="42"/>
        <v>-1.0001599548539164E-10</v>
      </c>
    </row>
    <row r="67" spans="1:14" s="79" customFormat="1" ht="15" customHeight="1">
      <c r="A67" s="92" t="s">
        <v>37</v>
      </c>
      <c r="B67" s="100">
        <f t="shared" si="26"/>
        <v>-0.37080271051021824</v>
      </c>
      <c r="C67" s="100">
        <f t="shared" ref="C67:N67" si="43">((C51-C50)/C50)*100</f>
        <v>0.37143439749814644</v>
      </c>
      <c r="D67" s="100">
        <f t="shared" si="43"/>
        <v>-0.50386466290959764</v>
      </c>
      <c r="E67" s="100">
        <f t="shared" si="43"/>
        <v>-0.54452440333378027</v>
      </c>
      <c r="F67" s="100">
        <f t="shared" si="43"/>
        <v>-1.36900333413341</v>
      </c>
      <c r="G67" s="100">
        <f t="shared" si="43"/>
        <v>-2.5883504337129781</v>
      </c>
      <c r="H67" s="100">
        <f t="shared" si="43"/>
        <v>0.475266029901944</v>
      </c>
      <c r="I67" s="100">
        <f t="shared" si="43"/>
        <v>1.5395249435549712</v>
      </c>
      <c r="J67" s="100">
        <f t="shared" si="43"/>
        <v>-0.241675694810181</v>
      </c>
      <c r="K67" s="100">
        <f t="shared" si="43"/>
        <v>1.421778254987988</v>
      </c>
      <c r="L67" s="100">
        <f t="shared" si="43"/>
        <v>4.3759635837336868</v>
      </c>
      <c r="M67" s="100">
        <f t="shared" si="43"/>
        <v>-2.4224979030261466</v>
      </c>
      <c r="N67" s="101">
        <f t="shared" si="43"/>
        <v>-1.000017846307765E-10</v>
      </c>
    </row>
    <row r="68" spans="1:14" s="48" customFormat="1" ht="15" customHeight="1">
      <c r="A68" s="93" t="s">
        <v>53</v>
      </c>
      <c r="B68" s="102">
        <f t="shared" si="26"/>
        <v>0.60910807201145678</v>
      </c>
      <c r="C68" s="102">
        <f t="shared" ref="C68:N68" si="44">((C52-C51)/C51)*100</f>
        <v>-0.22271225249650026</v>
      </c>
      <c r="D68" s="102">
        <f t="shared" si="44"/>
        <v>-0.91704110318354704</v>
      </c>
      <c r="E68" s="102">
        <f t="shared" si="44"/>
        <v>-0.28823426177670014</v>
      </c>
      <c r="F68" s="102">
        <f t="shared" si="44"/>
        <v>-0.11480727562768969</v>
      </c>
      <c r="G68" s="102">
        <f t="shared" si="44"/>
        <v>-5.438075871165605</v>
      </c>
      <c r="H68" s="102">
        <f t="shared" si="44"/>
        <v>1.2602650939872375</v>
      </c>
      <c r="I68" s="102">
        <f t="shared" si="44"/>
        <v>1.5100237979931121</v>
      </c>
      <c r="J68" s="102">
        <f t="shared" si="44"/>
        <v>6.1583538315196223E-2</v>
      </c>
      <c r="K68" s="102">
        <f t="shared" si="44"/>
        <v>-2.1354246607159877</v>
      </c>
      <c r="L68" s="102">
        <f t="shared" si="44"/>
        <v>1.5117343336006477</v>
      </c>
      <c r="M68" s="102">
        <f t="shared" si="44"/>
        <v>4.1187366586238801</v>
      </c>
      <c r="N68" s="103">
        <f t="shared" si="44"/>
        <v>2.00003569261753E-10</v>
      </c>
    </row>
    <row r="69" spans="1:14" s="48" customFormat="1" ht="15" customHeight="1">
      <c r="A69" s="93" t="s">
        <v>54</v>
      </c>
      <c r="B69" s="102">
        <f t="shared" si="26"/>
        <v>-1.2457760761423906</v>
      </c>
      <c r="C69" s="102">
        <f t="shared" ref="C69:N70" si="45">((C53-C52)/C52)*100</f>
        <v>-1.5561896999650267</v>
      </c>
      <c r="D69" s="102">
        <f t="shared" si="45"/>
        <v>-0.81147225395154177</v>
      </c>
      <c r="E69" s="102">
        <f t="shared" si="45"/>
        <v>-8.8367752450271619E-2</v>
      </c>
      <c r="F69" s="102">
        <f t="shared" si="45"/>
        <v>-0.20870899964886458</v>
      </c>
      <c r="G69" s="102">
        <f t="shared" si="45"/>
        <v>-1.3474545186780467</v>
      </c>
      <c r="H69" s="102">
        <f t="shared" si="45"/>
        <v>0.42386035379001991</v>
      </c>
      <c r="I69" s="102">
        <f t="shared" si="45"/>
        <v>0.86336333609924509</v>
      </c>
      <c r="J69" s="102">
        <f t="shared" si="45"/>
        <v>-1.810529475062211</v>
      </c>
      <c r="K69" s="102">
        <f t="shared" si="45"/>
        <v>0.72168482894708552</v>
      </c>
      <c r="L69" s="102">
        <f t="shared" si="45"/>
        <v>1.7276784772594669</v>
      </c>
      <c r="M69" s="102">
        <f t="shared" si="45"/>
        <v>4.027307922240988</v>
      </c>
      <c r="N69" s="103">
        <f t="shared" si="45"/>
        <v>-8.0000006619069683E-10</v>
      </c>
    </row>
    <row r="70" spans="1:14" s="85" customFormat="1" ht="15" customHeight="1">
      <c r="A70" s="104" t="s">
        <v>60</v>
      </c>
      <c r="B70" s="120">
        <f t="shared" si="26"/>
        <v>0.98265230689910477</v>
      </c>
      <c r="C70" s="120">
        <f t="shared" si="26"/>
        <v>0.11789087555507999</v>
      </c>
      <c r="D70" s="120">
        <f t="shared" si="26"/>
        <v>-0.4051882462687656</v>
      </c>
      <c r="E70" s="120">
        <f t="shared" si="26"/>
        <v>-0.81201239991236895</v>
      </c>
      <c r="F70" s="120">
        <f t="shared" si="26"/>
        <v>0.8832641703348193</v>
      </c>
      <c r="G70" s="120">
        <f t="shared" si="26"/>
        <v>-1.8152920408662565</v>
      </c>
      <c r="H70" s="120">
        <f t="shared" si="26"/>
        <v>-0.3562832949186695</v>
      </c>
      <c r="I70" s="120">
        <f t="shared" si="26"/>
        <v>1.2941366756974815</v>
      </c>
      <c r="J70" s="120">
        <f t="shared" si="26"/>
        <v>-9.3955844350116016E-2</v>
      </c>
      <c r="K70" s="121">
        <f t="shared" si="26"/>
        <v>-0.81535900749668244</v>
      </c>
      <c r="L70" s="121">
        <f t="shared" si="45"/>
        <v>2.7931719791886365</v>
      </c>
      <c r="M70" s="121">
        <f t="shared" si="26"/>
        <v>-0.56629033442448873</v>
      </c>
      <c r="N70" s="121">
        <f t="shared" si="26"/>
        <v>1.9998935840823773E-10</v>
      </c>
    </row>
    <row r="71" spans="1:14" s="44" customFormat="1" ht="18.75" customHeight="1">
      <c r="A71" s="45" t="s">
        <v>0</v>
      </c>
      <c r="B71" s="46"/>
      <c r="C71" s="46"/>
      <c r="D71" s="46"/>
      <c r="E71" s="46"/>
      <c r="F71" s="46"/>
      <c r="G71" s="46"/>
      <c r="H71" s="46"/>
    </row>
    <row r="72" spans="1:14" s="85" customFormat="1" ht="30" customHeight="1">
      <c r="A72" s="87" t="s">
        <v>63</v>
      </c>
      <c r="B72" s="87"/>
      <c r="C72" s="87"/>
      <c r="D72" s="87"/>
      <c r="E72" s="87"/>
      <c r="F72" s="87"/>
      <c r="G72" s="87"/>
      <c r="H72" s="8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72"/>
  <sheetViews>
    <sheetView showGridLines="0" zoomScaleNormal="100" zoomScaleSheetLayoutView="50" workbookViewId="0">
      <pane xSplit="1" topLeftCell="B1" activePane="topRight" state="frozen"/>
      <selection activeCell="B1" sqref="B1:N1048576"/>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62</v>
      </c>
      <c r="B1" s="68"/>
      <c r="C1" s="68"/>
      <c r="D1" s="68"/>
      <c r="E1" s="68"/>
      <c r="F1" s="68"/>
      <c r="G1" s="68"/>
      <c r="H1" s="68"/>
    </row>
    <row r="2" spans="1:14" s="11" customFormat="1" ht="24" customHeight="1">
      <c r="A2" s="166" t="s">
        <v>13</v>
      </c>
      <c r="B2" s="166"/>
      <c r="C2" s="29"/>
    </row>
    <row r="3" spans="1:14" s="48" customFormat="1" ht="20.25" customHeight="1">
      <c r="A3" s="75" t="s">
        <v>100</v>
      </c>
      <c r="B3" s="76"/>
      <c r="C3" s="77"/>
      <c r="D3" s="77"/>
      <c r="E3" s="77"/>
      <c r="F3" s="77"/>
      <c r="G3" s="77"/>
      <c r="H3" s="77"/>
    </row>
    <row r="4" spans="1:14" s="79" customFormat="1" ht="20.25" customHeight="1">
      <c r="A4" s="78"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41096494.696999997</v>
      </c>
      <c r="C6" s="112">
        <v>191143199.78999999</v>
      </c>
      <c r="D6" s="112">
        <v>153974540.16999999</v>
      </c>
      <c r="E6" s="112">
        <v>39232864.623000003</v>
      </c>
      <c r="F6" s="112">
        <v>50408900.990000002</v>
      </c>
      <c r="G6" s="113">
        <v>27351642.221999999</v>
      </c>
      <c r="H6" s="112">
        <v>30576934.73</v>
      </c>
      <c r="I6" s="112">
        <v>60261820.270000003</v>
      </c>
      <c r="J6" s="112">
        <v>31545263</v>
      </c>
      <c r="K6" s="112">
        <v>108986277</v>
      </c>
      <c r="L6" s="112">
        <v>2740275</v>
      </c>
      <c r="M6" s="112">
        <v>40367787.277000003</v>
      </c>
      <c r="N6" s="114">
        <f t="shared" ref="N6:N19" si="0">SUM(B6:M6)</f>
        <v>777685999.76899993</v>
      </c>
    </row>
    <row r="7" spans="1:14" s="84" customFormat="1" ht="15" customHeight="1">
      <c r="A7" s="111" t="s">
        <v>28</v>
      </c>
      <c r="B7" s="112">
        <v>41894244.267999999</v>
      </c>
      <c r="C7" s="112">
        <v>206291205.69999999</v>
      </c>
      <c r="D7" s="112">
        <v>157087665.33000001</v>
      </c>
      <c r="E7" s="112">
        <v>40247217.759999998</v>
      </c>
      <c r="F7" s="112">
        <v>50154632.740999997</v>
      </c>
      <c r="G7" s="113">
        <v>26816150.171999998</v>
      </c>
      <c r="H7" s="112">
        <v>32273405.971000001</v>
      </c>
      <c r="I7" s="112">
        <v>65734311.028999999</v>
      </c>
      <c r="J7" s="112">
        <v>32753988</v>
      </c>
      <c r="K7" s="112">
        <v>105169806</v>
      </c>
      <c r="L7" s="112">
        <v>2763535</v>
      </c>
      <c r="M7" s="112">
        <v>53649723.789999999</v>
      </c>
      <c r="N7" s="114">
        <f t="shared" si="0"/>
        <v>814835885.76099992</v>
      </c>
    </row>
    <row r="8" spans="1:14" s="84" customFormat="1" ht="15" customHeight="1">
      <c r="A8" s="111" t="s">
        <v>29</v>
      </c>
      <c r="B8" s="112">
        <v>47596978.564999998</v>
      </c>
      <c r="C8" s="112">
        <v>224315945.75</v>
      </c>
      <c r="D8" s="112">
        <v>170104769.58000001</v>
      </c>
      <c r="E8" s="112">
        <v>41019051.523000002</v>
      </c>
      <c r="F8" s="112">
        <v>55151482.476000004</v>
      </c>
      <c r="G8" s="113">
        <v>28487124.416999999</v>
      </c>
      <c r="H8" s="112">
        <v>33474584.561000001</v>
      </c>
      <c r="I8" s="112">
        <v>68323786.438999996</v>
      </c>
      <c r="J8" s="112">
        <v>33787140</v>
      </c>
      <c r="K8" s="112">
        <v>115620226</v>
      </c>
      <c r="L8" s="112">
        <v>2542320</v>
      </c>
      <c r="M8" s="112">
        <v>27222440.681000002</v>
      </c>
      <c r="N8" s="114">
        <f t="shared" si="0"/>
        <v>847645849.99199998</v>
      </c>
    </row>
    <row r="9" spans="1:14" s="84" customFormat="1" ht="15" customHeight="1">
      <c r="A9" s="111" t="s">
        <v>30</v>
      </c>
      <c r="B9" s="112">
        <v>51265929.616999999</v>
      </c>
      <c r="C9" s="112">
        <v>246811029</v>
      </c>
      <c r="D9" s="112">
        <v>178140874.16</v>
      </c>
      <c r="E9" s="112">
        <v>44476620.685000002</v>
      </c>
      <c r="F9" s="112">
        <v>58854394.832000002</v>
      </c>
      <c r="G9" s="113">
        <v>29639112.320999999</v>
      </c>
      <c r="H9" s="112">
        <v>36796913.634999998</v>
      </c>
      <c r="I9" s="112">
        <v>74617224.364999995</v>
      </c>
      <c r="J9" s="112">
        <v>37035378</v>
      </c>
      <c r="K9" s="112">
        <v>129566034</v>
      </c>
      <c r="L9" s="112">
        <v>3559972</v>
      </c>
      <c r="M9" s="112">
        <v>14133196.152000001</v>
      </c>
      <c r="N9" s="114">
        <f t="shared" si="0"/>
        <v>904896678.76699984</v>
      </c>
    </row>
    <row r="10" spans="1:14" s="84" customFormat="1" ht="15" customHeight="1">
      <c r="A10" s="111" t="s">
        <v>31</v>
      </c>
      <c r="B10" s="112">
        <v>58716921.884000003</v>
      </c>
      <c r="C10" s="112">
        <v>271136115.69999999</v>
      </c>
      <c r="D10" s="112">
        <v>207572211.83000001</v>
      </c>
      <c r="E10" s="112">
        <v>53250696.972999997</v>
      </c>
      <c r="F10" s="112">
        <v>70049812.671000004</v>
      </c>
      <c r="G10" s="113">
        <v>32043740.043000001</v>
      </c>
      <c r="H10" s="112">
        <v>41371854.395000003</v>
      </c>
      <c r="I10" s="112">
        <v>76820486.083000004</v>
      </c>
      <c r="J10" s="112">
        <v>38271943</v>
      </c>
      <c r="K10" s="112">
        <v>139450128</v>
      </c>
      <c r="L10" s="112">
        <v>5608855</v>
      </c>
      <c r="M10" s="112">
        <v>56543799.284999996</v>
      </c>
      <c r="N10" s="114">
        <f t="shared" si="0"/>
        <v>1050836564.864</v>
      </c>
    </row>
    <row r="11" spans="1:14" s="84" customFormat="1" ht="15" customHeight="1">
      <c r="A11" s="111" t="s">
        <v>32</v>
      </c>
      <c r="B11" s="112">
        <v>70096033.878999993</v>
      </c>
      <c r="C11" s="112">
        <v>301653255.36000001</v>
      </c>
      <c r="D11" s="112">
        <v>227982570.5</v>
      </c>
      <c r="E11" s="112">
        <v>55864298.222000003</v>
      </c>
      <c r="F11" s="112">
        <v>76577909.797000006</v>
      </c>
      <c r="G11" s="113">
        <v>45126466.582000002</v>
      </c>
      <c r="H11" s="112">
        <v>42937206.254000001</v>
      </c>
      <c r="I11" s="112">
        <v>84178218.650000006</v>
      </c>
      <c r="J11" s="112">
        <v>42728932</v>
      </c>
      <c r="K11" s="112">
        <v>162995970</v>
      </c>
      <c r="L11" s="112">
        <v>9432107</v>
      </c>
      <c r="M11" s="112">
        <v>57095818.215000004</v>
      </c>
      <c r="N11" s="114">
        <f t="shared" si="0"/>
        <v>1176668786.4589999</v>
      </c>
    </row>
    <row r="12" spans="1:14" s="84" customFormat="1" ht="15" customHeight="1">
      <c r="A12" s="111" t="s">
        <v>33</v>
      </c>
      <c r="B12" s="112">
        <v>64556602.626000002</v>
      </c>
      <c r="C12" s="112">
        <v>320294735.69</v>
      </c>
      <c r="D12" s="112">
        <v>231972929.19</v>
      </c>
      <c r="E12" s="112">
        <v>55827412.476999998</v>
      </c>
      <c r="F12" s="112">
        <v>81869407.430999994</v>
      </c>
      <c r="G12" s="113">
        <v>44721877.015000001</v>
      </c>
      <c r="H12" s="112">
        <v>47796353.476999998</v>
      </c>
      <c r="I12" s="112">
        <v>93728898.407000005</v>
      </c>
      <c r="J12" s="112">
        <v>46110709</v>
      </c>
      <c r="K12" s="112">
        <v>174476215</v>
      </c>
      <c r="L12" s="112">
        <v>9449811</v>
      </c>
      <c r="M12" s="112">
        <v>69174111.359999999</v>
      </c>
      <c r="N12" s="114">
        <f t="shared" si="0"/>
        <v>1239979062.6729999</v>
      </c>
    </row>
    <row r="13" spans="1:14" s="84" customFormat="1" ht="15" customHeight="1">
      <c r="A13" s="111" t="s">
        <v>34</v>
      </c>
      <c r="B13" s="112">
        <v>62939376.387999997</v>
      </c>
      <c r="C13" s="112">
        <v>310984406.48000002</v>
      </c>
      <c r="D13" s="112">
        <v>229605874.62</v>
      </c>
      <c r="E13" s="112">
        <v>55593672.384000003</v>
      </c>
      <c r="F13" s="112">
        <v>83255393.376000002</v>
      </c>
      <c r="G13" s="113">
        <v>46006746.723999999</v>
      </c>
      <c r="H13" s="112">
        <v>50108868.248999998</v>
      </c>
      <c r="I13" s="112">
        <v>94612888.644999996</v>
      </c>
      <c r="J13" s="112">
        <v>46677130</v>
      </c>
      <c r="K13" s="112">
        <v>172649623</v>
      </c>
      <c r="L13" s="112">
        <v>9759349</v>
      </c>
      <c r="M13" s="112">
        <v>59088106.108000003</v>
      </c>
      <c r="N13" s="114">
        <f t="shared" si="0"/>
        <v>1221281434.974</v>
      </c>
    </row>
    <row r="14" spans="1:14" s="84" customFormat="1" ht="15" customHeight="1">
      <c r="A14" s="111" t="s">
        <v>35</v>
      </c>
      <c r="B14" s="112">
        <v>60035751.478</v>
      </c>
      <c r="C14" s="112">
        <v>317351347.27999997</v>
      </c>
      <c r="D14" s="112">
        <v>225650469.81999999</v>
      </c>
      <c r="E14" s="112">
        <v>54068796.762000002</v>
      </c>
      <c r="F14" s="112">
        <v>85059519.408000007</v>
      </c>
      <c r="G14" s="113">
        <v>45902889.956</v>
      </c>
      <c r="H14" s="112">
        <v>51963487.328000002</v>
      </c>
      <c r="I14" s="112">
        <v>100016771.73</v>
      </c>
      <c r="J14" s="112">
        <v>48419548</v>
      </c>
      <c r="K14" s="112">
        <v>175512302</v>
      </c>
      <c r="L14" s="112">
        <v>6556752</v>
      </c>
      <c r="M14" s="112">
        <v>37587045.267999999</v>
      </c>
      <c r="N14" s="114">
        <f t="shared" si="0"/>
        <v>1208124681.0299997</v>
      </c>
    </row>
    <row r="15" spans="1:14" s="84" customFormat="1" ht="15" customHeight="1">
      <c r="A15" s="115" t="s">
        <v>36</v>
      </c>
      <c r="B15" s="112">
        <v>59258997.115999997</v>
      </c>
      <c r="C15" s="112">
        <v>303105129.58999997</v>
      </c>
      <c r="D15" s="112">
        <v>241015324.41999999</v>
      </c>
      <c r="E15" s="112">
        <v>55843108.063000001</v>
      </c>
      <c r="F15" s="112">
        <v>87095163.807999998</v>
      </c>
      <c r="G15" s="113">
        <v>49874759.001000002</v>
      </c>
      <c r="H15" s="112">
        <v>54458802.494999997</v>
      </c>
      <c r="I15" s="112">
        <v>105097074.20999999</v>
      </c>
      <c r="J15" s="112">
        <v>49711114</v>
      </c>
      <c r="K15" s="112">
        <v>178608648</v>
      </c>
      <c r="L15" s="112">
        <v>7559123</v>
      </c>
      <c r="M15" s="112">
        <v>115250781.06</v>
      </c>
      <c r="N15" s="114">
        <f t="shared" si="0"/>
        <v>1306878024.763</v>
      </c>
    </row>
    <row r="16" spans="1:14" s="84" customFormat="1" ht="15" customHeight="1">
      <c r="A16" s="115" t="s">
        <v>37</v>
      </c>
      <c r="B16" s="112">
        <v>60556647.358999997</v>
      </c>
      <c r="C16" s="112">
        <v>321733826.91000003</v>
      </c>
      <c r="D16" s="112">
        <v>241369280.18000001</v>
      </c>
      <c r="E16" s="112">
        <v>57599634.256999999</v>
      </c>
      <c r="F16" s="112">
        <v>89426514.953999996</v>
      </c>
      <c r="G16" s="113">
        <v>52486668.365999997</v>
      </c>
      <c r="H16" s="112">
        <v>58488646.483000003</v>
      </c>
      <c r="I16" s="112">
        <v>112256010.76000001</v>
      </c>
      <c r="J16" s="112">
        <v>53278096</v>
      </c>
      <c r="K16" s="112">
        <v>195132892</v>
      </c>
      <c r="L16" s="112">
        <v>7975032</v>
      </c>
      <c r="M16" s="112">
        <v>121030355.54000001</v>
      </c>
      <c r="N16" s="114">
        <f t="shared" si="0"/>
        <v>1371333604.809</v>
      </c>
    </row>
    <row r="17" spans="1:14" s="85" customFormat="1" ht="15" customHeight="1">
      <c r="A17" s="104" t="s">
        <v>53</v>
      </c>
      <c r="B17" s="116">
        <v>61920817.990999997</v>
      </c>
      <c r="C17" s="116">
        <v>323920582.22000003</v>
      </c>
      <c r="D17" s="116">
        <v>240523378.78999999</v>
      </c>
      <c r="E17" s="116">
        <v>57061648.732000001</v>
      </c>
      <c r="F17" s="116">
        <v>92501771.980000004</v>
      </c>
      <c r="G17" s="113">
        <v>52952358.685999997</v>
      </c>
      <c r="H17" s="116">
        <v>58833058.487000003</v>
      </c>
      <c r="I17" s="116">
        <v>113162284.31999999</v>
      </c>
      <c r="J17" s="116">
        <v>54142763</v>
      </c>
      <c r="K17" s="116">
        <v>194502703</v>
      </c>
      <c r="L17" s="116">
        <v>6901439</v>
      </c>
      <c r="M17" s="116">
        <v>102007807.11</v>
      </c>
      <c r="N17" s="114">
        <f t="shared" si="0"/>
        <v>1358430613.316</v>
      </c>
    </row>
    <row r="18" spans="1:14" s="85" customFormat="1" ht="15" customHeight="1">
      <c r="A18" s="104" t="s">
        <v>54</v>
      </c>
      <c r="B18" s="116">
        <v>59511747.18</v>
      </c>
      <c r="C18" s="116">
        <v>325520270.62</v>
      </c>
      <c r="D18" s="116">
        <v>237770653.88999999</v>
      </c>
      <c r="E18" s="116">
        <v>57003642.755999997</v>
      </c>
      <c r="F18" s="116">
        <v>92425816.329999998</v>
      </c>
      <c r="G18" s="113">
        <v>54238210.219999999</v>
      </c>
      <c r="H18" s="116">
        <v>61916521.210000001</v>
      </c>
      <c r="I18" s="116">
        <v>107964356.59999999</v>
      </c>
      <c r="J18" s="116">
        <v>56354945</v>
      </c>
      <c r="K18" s="116">
        <v>190230099</v>
      </c>
      <c r="L18" s="116">
        <v>13378015</v>
      </c>
      <c r="M18" s="117">
        <v>98616143.003000006</v>
      </c>
      <c r="N18" s="114">
        <f t="shared" si="0"/>
        <v>1354930420.8090003</v>
      </c>
    </row>
    <row r="19" spans="1:14" s="85" customFormat="1" ht="15" customHeight="1">
      <c r="A19" s="104" t="s">
        <v>60</v>
      </c>
      <c r="B19" s="116">
        <v>64346173.840999998</v>
      </c>
      <c r="C19" s="116">
        <v>355873680.19</v>
      </c>
      <c r="D19" s="116">
        <v>246363482.25</v>
      </c>
      <c r="E19" s="116">
        <v>58073689.847000003</v>
      </c>
      <c r="F19" s="116">
        <v>97735987.748999998</v>
      </c>
      <c r="G19" s="113">
        <v>59868383.928000003</v>
      </c>
      <c r="H19" s="116">
        <v>63233472.185999997</v>
      </c>
      <c r="I19" s="116">
        <v>109288276.04000001</v>
      </c>
      <c r="J19" s="116">
        <v>62593171</v>
      </c>
      <c r="K19" s="116">
        <v>205383862</v>
      </c>
      <c r="L19" s="116">
        <v>13260479</v>
      </c>
      <c r="M19" s="117">
        <v>4543553.7134999996</v>
      </c>
      <c r="N19" s="114">
        <f t="shared" si="0"/>
        <v>1340564211.7444999</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1.9411620793494031</v>
      </c>
      <c r="C23" s="120">
        <f>((C7-C6)/C6)*100</f>
        <v>7.9249515162675923</v>
      </c>
      <c r="D23" s="120">
        <f t="shared" ref="D23:N23" si="1">((D7-D6)/D6)*100</f>
        <v>2.0218441026437821</v>
      </c>
      <c r="E23" s="120">
        <f t="shared" si="1"/>
        <v>2.5854679405829999</v>
      </c>
      <c r="F23" s="120">
        <f t="shared" si="1"/>
        <v>-0.50441141148950364</v>
      </c>
      <c r="G23" s="120">
        <f t="shared" si="1"/>
        <v>-1.9578058445400528</v>
      </c>
      <c r="H23" s="120">
        <f t="shared" si="1"/>
        <v>5.5482057177416761</v>
      </c>
      <c r="I23" s="120">
        <f t="shared" si="1"/>
        <v>9.0811906020773705</v>
      </c>
      <c r="J23" s="120">
        <f t="shared" si="1"/>
        <v>3.8317163499318423</v>
      </c>
      <c r="K23" s="120">
        <f t="shared" si="1"/>
        <v>-3.5017904134848092</v>
      </c>
      <c r="L23" s="120">
        <f t="shared" si="1"/>
        <v>0.84881991770898912</v>
      </c>
      <c r="M23" s="120">
        <f t="shared" si="1"/>
        <v>32.902314961829795</v>
      </c>
      <c r="N23" s="121">
        <f t="shared" si="1"/>
        <v>4.7769775980324711</v>
      </c>
    </row>
    <row r="24" spans="1:14" s="84" customFormat="1" ht="15" customHeight="1">
      <c r="A24" s="111" t="s">
        <v>29</v>
      </c>
      <c r="B24" s="120">
        <f t="shared" ref="B24:B35" si="2">((B8-B7)/B7)*100</f>
        <v>13.612214271056578</v>
      </c>
      <c r="C24" s="120">
        <f t="shared" ref="C24" si="3">((C8-C7)/C7)*100</f>
        <v>8.7375222752891268</v>
      </c>
      <c r="D24" s="120">
        <f t="shared" ref="D24:N24" si="4">((D8-D7)/D7)*100</f>
        <v>8.2865221929770723</v>
      </c>
      <c r="E24" s="120">
        <f t="shared" si="4"/>
        <v>1.9177319724373514</v>
      </c>
      <c r="F24" s="120">
        <f t="shared" si="4"/>
        <v>9.9628876973417118</v>
      </c>
      <c r="G24" s="120">
        <f t="shared" si="4"/>
        <v>6.2312234764583909</v>
      </c>
      <c r="H24" s="120">
        <f t="shared" si="4"/>
        <v>3.7218835566328079</v>
      </c>
      <c r="I24" s="120">
        <f t="shared" si="4"/>
        <v>3.9393056220785492</v>
      </c>
      <c r="J24" s="120">
        <f t="shared" si="4"/>
        <v>3.1542784957972145</v>
      </c>
      <c r="K24" s="120">
        <f t="shared" si="4"/>
        <v>9.9367113028619638</v>
      </c>
      <c r="L24" s="120">
        <f t="shared" si="4"/>
        <v>-8.0047837280873964</v>
      </c>
      <c r="M24" s="120">
        <f t="shared" si="4"/>
        <v>-49.258936005791497</v>
      </c>
      <c r="N24" s="121">
        <f t="shared" si="4"/>
        <v>4.0265733019794343</v>
      </c>
    </row>
    <row r="25" spans="1:14" s="84" customFormat="1" ht="15" customHeight="1">
      <c r="A25" s="111" t="s">
        <v>30</v>
      </c>
      <c r="B25" s="120">
        <f t="shared" si="2"/>
        <v>7.7083696541568516</v>
      </c>
      <c r="C25" s="120">
        <f t="shared" ref="C25" si="5">((C9-C8)/C8)*100</f>
        <v>10.028303237555281</v>
      </c>
      <c r="D25" s="120">
        <f t="shared" ref="D25:N25" si="6">((D9-D8)/D8)*100</f>
        <v>4.7242088507227979</v>
      </c>
      <c r="E25" s="120">
        <f t="shared" si="6"/>
        <v>8.4291787197012322</v>
      </c>
      <c r="F25" s="120">
        <f t="shared" si="6"/>
        <v>6.7140758321616767</v>
      </c>
      <c r="G25" s="120">
        <f t="shared" si="6"/>
        <v>4.0438897487053413</v>
      </c>
      <c r="H25" s="120">
        <f t="shared" si="6"/>
        <v>9.9249299657350178</v>
      </c>
      <c r="I25" s="120">
        <f t="shared" si="6"/>
        <v>9.2111960621778906</v>
      </c>
      <c r="J25" s="120">
        <f t="shared" si="6"/>
        <v>9.6138294037317156</v>
      </c>
      <c r="K25" s="120">
        <f t="shared" si="6"/>
        <v>12.061737364187474</v>
      </c>
      <c r="L25" s="120">
        <f t="shared" si="6"/>
        <v>40.028477925674188</v>
      </c>
      <c r="M25" s="120">
        <f t="shared" si="6"/>
        <v>-48.082553222847814</v>
      </c>
      <c r="N25" s="121">
        <f t="shared" si="6"/>
        <v>6.7540976901544658</v>
      </c>
    </row>
    <row r="26" spans="1:14" s="84" customFormat="1" ht="15" customHeight="1">
      <c r="A26" s="111" t="s">
        <v>31</v>
      </c>
      <c r="B26" s="120">
        <f t="shared" si="2"/>
        <v>14.534004011368252</v>
      </c>
      <c r="C26" s="120">
        <f t="shared" ref="C26" si="7">((C10-C9)/C9)*100</f>
        <v>9.8557535287452609</v>
      </c>
      <c r="D26" s="120">
        <f t="shared" ref="D26:N26" si="8">((D10-D9)/D9)*100</f>
        <v>16.521383881593511</v>
      </c>
      <c r="E26" s="120">
        <f t="shared" si="8"/>
        <v>19.727389700178151</v>
      </c>
      <c r="F26" s="120">
        <f t="shared" si="8"/>
        <v>19.022229131668663</v>
      </c>
      <c r="G26" s="120">
        <f t="shared" si="8"/>
        <v>8.1130220634046051</v>
      </c>
      <c r="H26" s="120">
        <f t="shared" si="8"/>
        <v>12.432946973162647</v>
      </c>
      <c r="I26" s="120">
        <f t="shared" si="8"/>
        <v>2.9527521785351656</v>
      </c>
      <c r="J26" s="120">
        <f t="shared" si="8"/>
        <v>3.338875061569508</v>
      </c>
      <c r="K26" s="120">
        <f t="shared" si="8"/>
        <v>7.628615073607949</v>
      </c>
      <c r="L26" s="120">
        <f t="shared" si="8"/>
        <v>57.553345925192666</v>
      </c>
      <c r="M26" s="120">
        <f t="shared" si="8"/>
        <v>300.07793479183005</v>
      </c>
      <c r="N26" s="121">
        <f t="shared" si="8"/>
        <v>16.127795528640448</v>
      </c>
    </row>
    <row r="27" spans="1:14" s="84" customFormat="1" ht="15" customHeight="1">
      <c r="A27" s="111" t="s">
        <v>32</v>
      </c>
      <c r="B27" s="120">
        <f t="shared" si="2"/>
        <v>19.379612605511472</v>
      </c>
      <c r="C27" s="120">
        <f t="shared" ref="C27" si="9">((C11-C10)/C10)*100</f>
        <v>11.255283930439528</v>
      </c>
      <c r="D27" s="120">
        <f t="shared" ref="D27:N27" si="10">((D11-D10)/D10)*100</f>
        <v>9.8328954969733182</v>
      </c>
      <c r="E27" s="120">
        <f t="shared" si="10"/>
        <v>4.9081071189081236</v>
      </c>
      <c r="F27" s="120">
        <f t="shared" si="10"/>
        <v>9.3192213898704335</v>
      </c>
      <c r="G27" s="120">
        <f t="shared" si="10"/>
        <v>40.827713997941821</v>
      </c>
      <c r="H27" s="120">
        <f t="shared" si="10"/>
        <v>3.7836154117113447</v>
      </c>
      <c r="I27" s="120">
        <f t="shared" si="10"/>
        <v>9.5778261010356083</v>
      </c>
      <c r="J27" s="120">
        <f t="shared" si="10"/>
        <v>11.645578067463154</v>
      </c>
      <c r="K27" s="120">
        <f t="shared" si="10"/>
        <v>16.8847761832101</v>
      </c>
      <c r="L27" s="120">
        <f t="shared" si="10"/>
        <v>68.164571913518884</v>
      </c>
      <c r="M27" s="120">
        <f t="shared" si="10"/>
        <v>0.97626784365451613</v>
      </c>
      <c r="N27" s="121">
        <f t="shared" si="10"/>
        <v>11.974480694939009</v>
      </c>
    </row>
    <row r="28" spans="1:14" s="84" customFormat="1" ht="15" customHeight="1">
      <c r="A28" s="111" t="s">
        <v>33</v>
      </c>
      <c r="B28" s="120">
        <f t="shared" si="2"/>
        <v>-7.9026314991832143</v>
      </c>
      <c r="C28" s="120">
        <f t="shared" ref="C28" si="11">((C12-C11)/C11)*100</f>
        <v>6.1797709783548687</v>
      </c>
      <c r="D28" s="120">
        <f t="shared" ref="D28:N28" si="12">((D12-D11)/D11)*100</f>
        <v>1.7502911214872883</v>
      </c>
      <c r="E28" s="120">
        <f t="shared" si="12"/>
        <v>-6.602740242690229E-2</v>
      </c>
      <c r="F28" s="120">
        <f t="shared" si="12"/>
        <v>6.9099530765819965</v>
      </c>
      <c r="G28" s="120">
        <f t="shared" si="12"/>
        <v>-0.8965682395381338</v>
      </c>
      <c r="H28" s="120">
        <f t="shared" si="12"/>
        <v>11.316868624975623</v>
      </c>
      <c r="I28" s="120">
        <f t="shared" si="12"/>
        <v>11.345785061941315</v>
      </c>
      <c r="J28" s="120">
        <f t="shared" si="12"/>
        <v>7.9144898824056735</v>
      </c>
      <c r="K28" s="120">
        <f t="shared" si="12"/>
        <v>7.0432692292944425</v>
      </c>
      <c r="L28" s="120">
        <f t="shared" si="12"/>
        <v>0.18769931257141165</v>
      </c>
      <c r="M28" s="120">
        <f t="shared" si="12"/>
        <v>21.154426931089727</v>
      </c>
      <c r="N28" s="121">
        <f t="shared" si="12"/>
        <v>5.3804670390316316</v>
      </c>
    </row>
    <row r="29" spans="1:14" s="84" customFormat="1" ht="15" customHeight="1">
      <c r="A29" s="111" t="s">
        <v>34</v>
      </c>
      <c r="B29" s="120">
        <f t="shared" si="2"/>
        <v>-2.5051290994496536</v>
      </c>
      <c r="C29" s="120">
        <f t="shared" ref="C29" si="13">((C13-C12)/C12)*100</f>
        <v>-2.9068005722738635</v>
      </c>
      <c r="D29" s="120">
        <f t="shared" ref="D29:N29" si="14">((D13-D12)/D12)*100</f>
        <v>-1.020401207272436</v>
      </c>
      <c r="E29" s="120">
        <f t="shared" si="14"/>
        <v>-0.41868337189421401</v>
      </c>
      <c r="F29" s="120">
        <f t="shared" si="14"/>
        <v>1.6929228981755178</v>
      </c>
      <c r="G29" s="120">
        <f t="shared" si="14"/>
        <v>2.873022768183557</v>
      </c>
      <c r="H29" s="120">
        <f t="shared" si="14"/>
        <v>4.8382661098043833</v>
      </c>
      <c r="I29" s="120">
        <f t="shared" si="14"/>
        <v>0.94313520485584945</v>
      </c>
      <c r="J29" s="120">
        <f t="shared" si="14"/>
        <v>1.2283936037504866</v>
      </c>
      <c r="K29" s="120">
        <f t="shared" si="14"/>
        <v>-1.046900289532301</v>
      </c>
      <c r="L29" s="120">
        <f t="shared" si="14"/>
        <v>3.2755999035324619</v>
      </c>
      <c r="M29" s="120">
        <f t="shared" si="14"/>
        <v>-14.580606897152334</v>
      </c>
      <c r="N29" s="121">
        <f t="shared" si="14"/>
        <v>-1.5078986623123904</v>
      </c>
    </row>
    <row r="30" spans="1:14" s="84" customFormat="1" ht="15" customHeight="1">
      <c r="A30" s="111" t="s">
        <v>35</v>
      </c>
      <c r="B30" s="120">
        <f t="shared" si="2"/>
        <v>-4.6133677780665154</v>
      </c>
      <c r="C30" s="120">
        <f t="shared" ref="C30" si="15">((C14-C13)/C13)*100</f>
        <v>2.0473504996815399</v>
      </c>
      <c r="D30" s="120">
        <f t="shared" ref="D30:N30" si="16">((D14-D13)/D13)*100</f>
        <v>-1.7226932048434067</v>
      </c>
      <c r="E30" s="120">
        <f t="shared" si="16"/>
        <v>-2.7428942118939141</v>
      </c>
      <c r="F30" s="120">
        <f t="shared" si="16"/>
        <v>2.1669779684448409</v>
      </c>
      <c r="G30" s="120">
        <f t="shared" si="16"/>
        <v>-0.22574247343123055</v>
      </c>
      <c r="H30" s="120">
        <f t="shared" si="16"/>
        <v>3.7011793397209996</v>
      </c>
      <c r="I30" s="120">
        <f t="shared" si="16"/>
        <v>5.7115718190109268</v>
      </c>
      <c r="J30" s="120">
        <f t="shared" si="16"/>
        <v>3.732915884074278</v>
      </c>
      <c r="K30" s="120">
        <f t="shared" si="16"/>
        <v>1.6580858679314927</v>
      </c>
      <c r="L30" s="120">
        <f t="shared" si="16"/>
        <v>-32.815682685392233</v>
      </c>
      <c r="M30" s="120">
        <f t="shared" si="16"/>
        <v>-36.388136727044213</v>
      </c>
      <c r="N30" s="121">
        <f t="shared" si="16"/>
        <v>-1.0772909148725691</v>
      </c>
    </row>
    <row r="31" spans="1:14" s="84" customFormat="1" ht="15" customHeight="1">
      <c r="A31" s="115" t="s">
        <v>36</v>
      </c>
      <c r="B31" s="120">
        <f t="shared" si="2"/>
        <v>-1.2938196705751968</v>
      </c>
      <c r="C31" s="120">
        <f t="shared" ref="C31" si="17">((C15-C14)/C14)*100</f>
        <v>-4.4890994829873909</v>
      </c>
      <c r="D31" s="120">
        <f t="shared" ref="D31:N31" si="18">((D15-D14)/D14)*100</f>
        <v>6.8091392019952126</v>
      </c>
      <c r="E31" s="120">
        <f t="shared" si="18"/>
        <v>3.281580888160248</v>
      </c>
      <c r="F31" s="120">
        <f t="shared" si="18"/>
        <v>2.3931999782831301</v>
      </c>
      <c r="G31" s="120">
        <f t="shared" si="18"/>
        <v>8.652764670824034</v>
      </c>
      <c r="H31" s="120">
        <f t="shared" si="18"/>
        <v>4.8020548568060022</v>
      </c>
      <c r="I31" s="120">
        <f t="shared" si="18"/>
        <v>5.0794505682651963</v>
      </c>
      <c r="J31" s="120">
        <f t="shared" si="18"/>
        <v>2.6674474532476014</v>
      </c>
      <c r="K31" s="120">
        <f t="shared" si="18"/>
        <v>1.7641760518872347</v>
      </c>
      <c r="L31" s="120">
        <f t="shared" si="18"/>
        <v>15.287614965458507</v>
      </c>
      <c r="M31" s="120">
        <f t="shared" si="18"/>
        <v>206.62367908477123</v>
      </c>
      <c r="N31" s="121">
        <f t="shared" si="18"/>
        <v>8.1741020015257906</v>
      </c>
    </row>
    <row r="32" spans="1:14" s="84" customFormat="1" ht="15" customHeight="1">
      <c r="A32" s="115" t="s">
        <v>37</v>
      </c>
      <c r="B32" s="120">
        <f t="shared" si="2"/>
        <v>2.1897944719851385</v>
      </c>
      <c r="C32" s="120">
        <f t="shared" ref="C32:N32" si="19">((C16-C15)/C15)*100</f>
        <v>6.145952510008148</v>
      </c>
      <c r="D32" s="120">
        <f t="shared" si="19"/>
        <v>0.14686027158306628</v>
      </c>
      <c r="E32" s="120">
        <f t="shared" si="19"/>
        <v>3.1454663877561302</v>
      </c>
      <c r="F32" s="120">
        <f t="shared" si="19"/>
        <v>2.6767859936969942</v>
      </c>
      <c r="G32" s="120">
        <f t="shared" si="19"/>
        <v>5.2369363127100526</v>
      </c>
      <c r="H32" s="120">
        <f t="shared" si="19"/>
        <v>7.3998027928910037</v>
      </c>
      <c r="I32" s="120">
        <f t="shared" si="19"/>
        <v>6.8117372475044968</v>
      </c>
      <c r="J32" s="120">
        <f t="shared" si="19"/>
        <v>7.1754215767524343</v>
      </c>
      <c r="K32" s="120">
        <f t="shared" si="19"/>
        <v>9.2516483300405472</v>
      </c>
      <c r="L32" s="120">
        <f t="shared" si="19"/>
        <v>5.5020800693413774</v>
      </c>
      <c r="M32" s="120">
        <f t="shared" si="19"/>
        <v>5.0147811813883809</v>
      </c>
      <c r="N32" s="121">
        <f t="shared" si="19"/>
        <v>4.9320272301379395</v>
      </c>
    </row>
    <row r="33" spans="1:14" s="85" customFormat="1" ht="15" customHeight="1">
      <c r="A33" s="104" t="s">
        <v>53</v>
      </c>
      <c r="B33" s="122">
        <f t="shared" si="2"/>
        <v>2.2527182258171274</v>
      </c>
      <c r="C33" s="122">
        <f t="shared" ref="C33:N33" si="20">((C17-C16)/C16)*100</f>
        <v>0.6796783947159255</v>
      </c>
      <c r="D33" s="122">
        <f t="shared" si="20"/>
        <v>-0.35045942440114525</v>
      </c>
      <c r="E33" s="122">
        <f t="shared" si="20"/>
        <v>-0.93400857824825145</v>
      </c>
      <c r="F33" s="122">
        <f t="shared" si="20"/>
        <v>3.4388648910022779</v>
      </c>
      <c r="G33" s="122">
        <f t="shared" si="20"/>
        <v>0.88725448670631724</v>
      </c>
      <c r="H33" s="122">
        <f t="shared" si="20"/>
        <v>0.58885275127730241</v>
      </c>
      <c r="I33" s="122">
        <f t="shared" si="20"/>
        <v>0.8073274240410816</v>
      </c>
      <c r="J33" s="122">
        <f t="shared" si="20"/>
        <v>1.6229314951495262</v>
      </c>
      <c r="K33" s="122">
        <f t="shared" si="20"/>
        <v>-0.32295375399858267</v>
      </c>
      <c r="L33" s="122">
        <f t="shared" si="20"/>
        <v>-13.461927174712276</v>
      </c>
      <c r="M33" s="122">
        <f t="shared" si="20"/>
        <v>-15.717171403097414</v>
      </c>
      <c r="N33" s="123">
        <f t="shared" si="20"/>
        <v>-0.94090828429725282</v>
      </c>
    </row>
    <row r="34" spans="1:14" s="85" customFormat="1" ht="15" customHeight="1">
      <c r="A34" s="104" t="s">
        <v>54</v>
      </c>
      <c r="B34" s="122">
        <f t="shared" si="2"/>
        <v>-3.8905668386844434</v>
      </c>
      <c r="C34" s="122">
        <f t="shared" ref="C34:N34" si="21">((C18-C17)/C17)*100</f>
        <v>0.49385203898945257</v>
      </c>
      <c r="D34" s="122">
        <f t="shared" si="21"/>
        <v>-1.1444729048162088</v>
      </c>
      <c r="E34" s="122">
        <f t="shared" si="21"/>
        <v>-0.10165492461046598</v>
      </c>
      <c r="F34" s="122">
        <f t="shared" si="21"/>
        <v>-8.2112643222043882E-2</v>
      </c>
      <c r="G34" s="122">
        <f t="shared" si="21"/>
        <v>2.4283177669665665</v>
      </c>
      <c r="H34" s="122">
        <f t="shared" si="21"/>
        <v>5.2410376109909906</v>
      </c>
      <c r="I34" s="122">
        <f t="shared" si="21"/>
        <v>-4.5933393367186843</v>
      </c>
      <c r="J34" s="122">
        <f t="shared" si="21"/>
        <v>4.0858313787938751</v>
      </c>
      <c r="K34" s="122">
        <f t="shared" si="21"/>
        <v>-2.1966810404686252</v>
      </c>
      <c r="L34" s="122">
        <f t="shared" si="21"/>
        <v>93.843849087125164</v>
      </c>
      <c r="M34" s="122">
        <f t="shared" si="21"/>
        <v>-3.3249063999019177</v>
      </c>
      <c r="N34" s="123">
        <f t="shared" si="21"/>
        <v>-0.25766443075480894</v>
      </c>
    </row>
    <row r="35" spans="1:14" s="85" customFormat="1" ht="15" customHeight="1">
      <c r="A35" s="104" t="s">
        <v>60</v>
      </c>
      <c r="B35" s="122">
        <f t="shared" si="2"/>
        <v>8.123482992992507</v>
      </c>
      <c r="C35" s="122">
        <f t="shared" ref="C35:M35" si="22">((C19-C18)/C18)*100</f>
        <v>9.3245835388953111</v>
      </c>
      <c r="D35" s="122">
        <f t="shared" si="22"/>
        <v>3.6139145935037553</v>
      </c>
      <c r="E35" s="122">
        <f t="shared" si="22"/>
        <v>1.8771556329834311</v>
      </c>
      <c r="F35" s="122">
        <f t="shared" si="22"/>
        <v>5.7453335332634765</v>
      </c>
      <c r="G35" s="122">
        <f t="shared" si="22"/>
        <v>10.380456296701164</v>
      </c>
      <c r="H35" s="122">
        <f t="shared" si="22"/>
        <v>2.126978309284111</v>
      </c>
      <c r="I35" s="122">
        <f t="shared" si="22"/>
        <v>1.2262560364297235</v>
      </c>
      <c r="J35" s="122">
        <f t="shared" si="22"/>
        <v>11.06952726153845</v>
      </c>
      <c r="K35" s="122">
        <f t="shared" si="22"/>
        <v>7.9660175122970429</v>
      </c>
      <c r="L35" s="122">
        <f t="shared" si="22"/>
        <v>-0.87857578273009862</v>
      </c>
      <c r="M35" s="122">
        <f t="shared" si="22"/>
        <v>-95.392687672481998</v>
      </c>
      <c r="N35" s="123">
        <f>((N19-N18)/N18)*100</f>
        <v>-1.0602912772393562</v>
      </c>
    </row>
    <row r="36" spans="1:14" s="44" customFormat="1" ht="18.75" customHeight="1">
      <c r="A36" s="45" t="s">
        <v>0</v>
      </c>
      <c r="B36" s="46"/>
      <c r="C36" s="46"/>
      <c r="D36" s="46"/>
      <c r="E36" s="46"/>
      <c r="F36" s="46"/>
      <c r="G36" s="46"/>
      <c r="H36" s="46"/>
    </row>
    <row r="37" spans="1:14" s="48" customFormat="1" ht="30" customHeight="1">
      <c r="A37" s="47" t="s">
        <v>63</v>
      </c>
      <c r="B37" s="47"/>
      <c r="C37" s="47"/>
      <c r="D37" s="47"/>
      <c r="E37" s="47"/>
      <c r="F37" s="47"/>
      <c r="G37" s="47"/>
      <c r="H37" s="47"/>
    </row>
    <row r="38" spans="1:14" s="145" customFormat="1" ht="20.25" customHeight="1">
      <c r="A38" s="141" t="s">
        <v>101</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25">
        <v>5.2844586002999998</v>
      </c>
      <c r="C41" s="125">
        <v>24.578454524000001</v>
      </c>
      <c r="D41" s="125">
        <v>19.799062888000002</v>
      </c>
      <c r="E41" s="125">
        <v>5.0448207418999997</v>
      </c>
      <c r="F41" s="125">
        <v>6.4819092802</v>
      </c>
      <c r="G41" s="126">
        <v>3.5170547278000002</v>
      </c>
      <c r="H41" s="125">
        <v>3.9317841313000002</v>
      </c>
      <c r="I41" s="125">
        <v>7.7488626886</v>
      </c>
      <c r="J41" s="125">
        <v>4.0562981730000001</v>
      </c>
      <c r="K41" s="125">
        <v>14.014175005</v>
      </c>
      <c r="L41" s="125">
        <v>0.35236265030000002</v>
      </c>
      <c r="M41" s="125">
        <v>5.1907565893000003</v>
      </c>
      <c r="N41" s="127">
        <f>SUM(B41:M41)</f>
        <v>99.999999999699995</v>
      </c>
    </row>
    <row r="42" spans="1:14" s="84" customFormat="1" ht="15" customHeight="1">
      <c r="A42" s="111" t="s">
        <v>28</v>
      </c>
      <c r="B42" s="125">
        <v>5.1414333856000001</v>
      </c>
      <c r="C42" s="125">
        <v>25.316902374000001</v>
      </c>
      <c r="D42" s="125">
        <v>19.278442208000001</v>
      </c>
      <c r="E42" s="125">
        <v>4.9393035411000001</v>
      </c>
      <c r="F42" s="125">
        <v>6.1551821192</v>
      </c>
      <c r="G42" s="126">
        <v>3.2909878714</v>
      </c>
      <c r="H42" s="125">
        <v>3.9607246729000001</v>
      </c>
      <c r="I42" s="125">
        <v>8.0671841015000005</v>
      </c>
      <c r="J42" s="125">
        <v>4.0197036695000001</v>
      </c>
      <c r="K42" s="125">
        <v>12.906869694999999</v>
      </c>
      <c r="L42" s="125">
        <v>0.33915234319999998</v>
      </c>
      <c r="M42" s="125">
        <v>6.5841140194000003</v>
      </c>
      <c r="N42" s="127">
        <f t="shared" ref="N42:N53" si="23">SUM(B42:M42)</f>
        <v>100.00000000080001</v>
      </c>
    </row>
    <row r="43" spans="1:14" s="84" customFormat="1" ht="15" customHeight="1">
      <c r="A43" s="111" t="s">
        <v>29</v>
      </c>
      <c r="B43" s="125">
        <v>5.6151963186999998</v>
      </c>
      <c r="C43" s="125">
        <v>26.463403997</v>
      </c>
      <c r="D43" s="125">
        <v>20.067905669000002</v>
      </c>
      <c r="E43" s="125">
        <v>4.8391732848000002</v>
      </c>
      <c r="F43" s="125">
        <v>6.5064298345999996</v>
      </c>
      <c r="G43" s="126">
        <v>3.3607342520999999</v>
      </c>
      <c r="H43" s="125">
        <v>3.9491238658999999</v>
      </c>
      <c r="I43" s="125">
        <v>8.0604165571999999</v>
      </c>
      <c r="J43" s="125">
        <v>3.9859972181000001</v>
      </c>
      <c r="K43" s="125">
        <v>13.640157148</v>
      </c>
      <c r="L43" s="125">
        <v>0.29992714529999998</v>
      </c>
      <c r="M43" s="125">
        <v>3.2115347088999999</v>
      </c>
      <c r="N43" s="127">
        <f t="shared" si="23"/>
        <v>99.999999999600007</v>
      </c>
    </row>
    <row r="44" spans="1:14" s="84" customFormat="1" ht="15" customHeight="1">
      <c r="A44" s="111" t="s">
        <v>30</v>
      </c>
      <c r="B44" s="125">
        <v>5.6653904053000002</v>
      </c>
      <c r="C44" s="125">
        <v>27.275050819000001</v>
      </c>
      <c r="D44" s="125">
        <v>19.686322023999999</v>
      </c>
      <c r="E44" s="125">
        <v>4.9151048654</v>
      </c>
      <c r="F44" s="125">
        <v>6.5039905894999999</v>
      </c>
      <c r="G44" s="126">
        <v>3.2754139800000002</v>
      </c>
      <c r="H44" s="125">
        <v>4.0664215593000002</v>
      </c>
      <c r="I44" s="125">
        <v>8.2459385824000009</v>
      </c>
      <c r="J44" s="125">
        <v>4.0927742215</v>
      </c>
      <c r="K44" s="125">
        <v>14.318323521</v>
      </c>
      <c r="L44" s="125">
        <v>0.39341198649999998</v>
      </c>
      <c r="M44" s="125">
        <v>1.5618574456000001</v>
      </c>
      <c r="N44" s="127">
        <f t="shared" si="23"/>
        <v>99.999999999499991</v>
      </c>
    </row>
    <row r="45" spans="1:14" s="84" customFormat="1" ht="15" customHeight="1">
      <c r="A45" s="111" t="s">
        <v>31</v>
      </c>
      <c r="B45" s="125">
        <v>5.58763597</v>
      </c>
      <c r="C45" s="125">
        <v>25.801930078000002</v>
      </c>
      <c r="D45" s="125">
        <v>19.753044267</v>
      </c>
      <c r="E45" s="125">
        <v>5.0674575623000004</v>
      </c>
      <c r="F45" s="125">
        <v>6.6660996594000004</v>
      </c>
      <c r="G45" s="126">
        <v>3.0493552578999998</v>
      </c>
      <c r="H45" s="125">
        <v>3.9370398573999998</v>
      </c>
      <c r="I45" s="125">
        <v>7.3104123563999996</v>
      </c>
      <c r="J45" s="125">
        <v>3.6420452314</v>
      </c>
      <c r="K45" s="125">
        <v>13.270391673000001</v>
      </c>
      <c r="L45" s="125">
        <v>0.53375141169999996</v>
      </c>
      <c r="M45" s="125">
        <v>5.3808366758000004</v>
      </c>
      <c r="N45" s="127">
        <f t="shared" si="23"/>
        <v>100.00000000029999</v>
      </c>
    </row>
    <row r="46" spans="1:14" s="84" customFormat="1" ht="15" customHeight="1">
      <c r="A46" s="111" t="s">
        <v>32</v>
      </c>
      <c r="B46" s="125">
        <v>5.9571592860999996</v>
      </c>
      <c r="C46" s="125">
        <v>25.636207811999999</v>
      </c>
      <c r="D46" s="125">
        <v>19.375254372000001</v>
      </c>
      <c r="E46" s="125">
        <v>4.7476655167999997</v>
      </c>
      <c r="F46" s="125">
        <v>6.5080259355000001</v>
      </c>
      <c r="G46" s="126">
        <v>3.8351035653999999</v>
      </c>
      <c r="H46" s="125">
        <v>3.6490477819999998</v>
      </c>
      <c r="I46" s="125">
        <v>7.1539433711999996</v>
      </c>
      <c r="J46" s="125">
        <v>3.6313474524</v>
      </c>
      <c r="K46" s="125">
        <v>13.85232377</v>
      </c>
      <c r="L46" s="125">
        <v>0.80159405169999998</v>
      </c>
      <c r="M46" s="125">
        <v>4.8523270840999997</v>
      </c>
      <c r="N46" s="127">
        <f t="shared" si="23"/>
        <v>99.999999999199972</v>
      </c>
    </row>
    <row r="47" spans="1:14" s="84" customFormat="1" ht="15" customHeight="1">
      <c r="A47" s="111" t="s">
        <v>33</v>
      </c>
      <c r="B47" s="125">
        <v>5.2062655386000003</v>
      </c>
      <c r="C47" s="125">
        <v>25.830656769000001</v>
      </c>
      <c r="D47" s="125">
        <v>18.707810169999998</v>
      </c>
      <c r="E47" s="125">
        <v>4.5022867045000003</v>
      </c>
      <c r="F47" s="125">
        <v>6.6024830495</v>
      </c>
      <c r="G47" s="126">
        <v>3.6066638834</v>
      </c>
      <c r="H47" s="125">
        <v>3.8546097201</v>
      </c>
      <c r="I47" s="125">
        <v>7.5589097613999998</v>
      </c>
      <c r="J47" s="125">
        <v>3.7186683540000001</v>
      </c>
      <c r="K47" s="125">
        <v>14.070900086</v>
      </c>
      <c r="L47" s="125">
        <v>0.76209440019999997</v>
      </c>
      <c r="M47" s="125">
        <v>5.5786515629000002</v>
      </c>
      <c r="N47" s="127">
        <f t="shared" si="23"/>
        <v>99.999999999600007</v>
      </c>
    </row>
    <row r="48" spans="1:14" s="84" customFormat="1" ht="15" customHeight="1">
      <c r="A48" s="111" t="s">
        <v>34</v>
      </c>
      <c r="B48" s="125">
        <v>5.1535522105</v>
      </c>
      <c r="C48" s="125">
        <v>25.463779075000001</v>
      </c>
      <c r="D48" s="125">
        <v>18.800406528</v>
      </c>
      <c r="E48" s="125">
        <v>4.5520770881999999</v>
      </c>
      <c r="F48" s="125">
        <v>6.8170522364000004</v>
      </c>
      <c r="G48" s="126">
        <v>3.7670880278999999</v>
      </c>
      <c r="H48" s="125">
        <v>4.1029746963999996</v>
      </c>
      <c r="I48" s="125">
        <v>7.7470176762999996</v>
      </c>
      <c r="J48" s="125">
        <v>3.8219798208000002</v>
      </c>
      <c r="K48" s="125">
        <v>14.136759804</v>
      </c>
      <c r="L48" s="125">
        <v>0.79910729179999995</v>
      </c>
      <c r="M48" s="125">
        <v>4.8382055450000001</v>
      </c>
      <c r="N48" s="127">
        <f t="shared" si="23"/>
        <v>100.00000000029999</v>
      </c>
    </row>
    <row r="49" spans="1:14" s="84" customFormat="1" ht="15" customHeight="1">
      <c r="A49" s="111" t="s">
        <v>35</v>
      </c>
      <c r="B49" s="125">
        <v>4.9693340779000001</v>
      </c>
      <c r="C49" s="125">
        <v>26.268095690999999</v>
      </c>
      <c r="D49" s="125">
        <v>18.677746872</v>
      </c>
      <c r="E49" s="125">
        <v>4.4754318499999997</v>
      </c>
      <c r="F49" s="125">
        <v>7.0406242619999997</v>
      </c>
      <c r="G49" s="126">
        <v>3.7995159503</v>
      </c>
      <c r="H49" s="125">
        <v>4.3011692538000004</v>
      </c>
      <c r="I49" s="125">
        <v>8.2786796177999999</v>
      </c>
      <c r="J49" s="125">
        <v>4.0078270695000002</v>
      </c>
      <c r="K49" s="125">
        <v>14.527664632</v>
      </c>
      <c r="L49" s="125">
        <v>0.54272146769999996</v>
      </c>
      <c r="M49" s="125">
        <v>3.1111892553999998</v>
      </c>
      <c r="N49" s="127">
        <f t="shared" si="23"/>
        <v>99.999999999400004</v>
      </c>
    </row>
    <row r="50" spans="1:14" s="84" customFormat="1" ht="15" customHeight="1">
      <c r="A50" s="115" t="s">
        <v>36</v>
      </c>
      <c r="B50" s="125">
        <v>4.5343938756000002</v>
      </c>
      <c r="C50" s="125">
        <v>23.193069577999999</v>
      </c>
      <c r="D50" s="125">
        <v>18.442067266999999</v>
      </c>
      <c r="E50" s="125">
        <v>4.2730160738</v>
      </c>
      <c r="F50" s="125">
        <v>6.6643682239000004</v>
      </c>
      <c r="G50" s="126">
        <v>3.8163285367999999</v>
      </c>
      <c r="H50" s="125">
        <v>4.1670914548000004</v>
      </c>
      <c r="I50" s="125">
        <v>8.0418426370000002</v>
      </c>
      <c r="J50" s="125">
        <v>3.8038067101999999</v>
      </c>
      <c r="K50" s="125">
        <v>13.666818526</v>
      </c>
      <c r="L50" s="125">
        <v>0.57841075119999996</v>
      </c>
      <c r="M50" s="125">
        <v>8.8187863656999994</v>
      </c>
      <c r="N50" s="127">
        <f t="shared" si="23"/>
        <v>99.999999999999972</v>
      </c>
    </row>
    <row r="51" spans="1:14" s="84" customFormat="1" ht="15" customHeight="1">
      <c r="A51" s="115" t="s">
        <v>37</v>
      </c>
      <c r="B51" s="125">
        <v>4.4158946551999998</v>
      </c>
      <c r="C51" s="125">
        <v>23.461382831000002</v>
      </c>
      <c r="D51" s="125">
        <v>17.601062158000001</v>
      </c>
      <c r="E51" s="125">
        <v>4.2002641848</v>
      </c>
      <c r="F51" s="125">
        <v>6.5211349478000002</v>
      </c>
      <c r="G51" s="126">
        <v>3.8274179369999999</v>
      </c>
      <c r="H51" s="125">
        <v>4.2650924821</v>
      </c>
      <c r="I51" s="125">
        <v>8.1859009629999999</v>
      </c>
      <c r="J51" s="125">
        <v>3.8851301983000002</v>
      </c>
      <c r="K51" s="125">
        <v>14.22942538</v>
      </c>
      <c r="L51" s="125">
        <v>0.58155302050000002</v>
      </c>
      <c r="M51" s="125">
        <v>8.8257412427999995</v>
      </c>
      <c r="N51" s="127">
        <f t="shared" si="23"/>
        <v>100.00000000049999</v>
      </c>
    </row>
    <row r="52" spans="1:14" s="85" customFormat="1" ht="15" customHeight="1">
      <c r="A52" s="104" t="s">
        <v>53</v>
      </c>
      <c r="B52" s="128">
        <v>4.5582613778000001</v>
      </c>
      <c r="C52" s="128">
        <v>23.845206302000001</v>
      </c>
      <c r="D52" s="128">
        <v>17.705974558000001</v>
      </c>
      <c r="E52" s="128">
        <v>4.2005567434</v>
      </c>
      <c r="F52" s="128">
        <v>6.8094587292000002</v>
      </c>
      <c r="G52" s="126">
        <v>3.8980539872</v>
      </c>
      <c r="H52" s="128">
        <v>4.3309579385000001</v>
      </c>
      <c r="I52" s="128">
        <v>8.3303691196000003</v>
      </c>
      <c r="J52" s="128">
        <v>3.9856848387000001</v>
      </c>
      <c r="K52" s="128">
        <v>14.318191970000001</v>
      </c>
      <c r="L52" s="128">
        <v>0.50804501400000002</v>
      </c>
      <c r="M52" s="128">
        <v>7.5092394204000001</v>
      </c>
      <c r="N52" s="127">
        <f t="shared" si="23"/>
        <v>99.999999998800007</v>
      </c>
    </row>
    <row r="53" spans="1:14" s="85" customFormat="1" ht="15" customHeight="1">
      <c r="A53" s="104" t="s">
        <v>54</v>
      </c>
      <c r="B53" s="128">
        <v>4.3922364032000001</v>
      </c>
      <c r="C53" s="128">
        <v>24.024869884000001</v>
      </c>
      <c r="D53" s="128">
        <v>17.548550851000002</v>
      </c>
      <c r="E53" s="128">
        <v>4.2071269403000002</v>
      </c>
      <c r="F53" s="128">
        <v>6.8214437369000001</v>
      </c>
      <c r="G53" s="126">
        <v>4.0030254976000004</v>
      </c>
      <c r="H53" s="128">
        <v>4.5697196151000004</v>
      </c>
      <c r="I53" s="128">
        <v>7.9682583649999996</v>
      </c>
      <c r="J53" s="128">
        <v>4.1592501087000002</v>
      </c>
      <c r="K53" s="128">
        <v>14.039842643</v>
      </c>
      <c r="L53" s="128">
        <v>0.98735808089999999</v>
      </c>
      <c r="M53" s="128">
        <v>7.2783178743999999</v>
      </c>
      <c r="N53" s="127">
        <f t="shared" si="23"/>
        <v>100.0000000001</v>
      </c>
    </row>
    <row r="54" spans="1:14" s="85" customFormat="1" ht="15" customHeight="1">
      <c r="A54" s="104" t="s">
        <v>60</v>
      </c>
      <c r="B54" s="128">
        <v>4.7999322432999998</v>
      </c>
      <c r="C54" s="128">
        <v>26.546559805000001</v>
      </c>
      <c r="D54" s="128">
        <v>18.377596543999999</v>
      </c>
      <c r="E54" s="128">
        <v>4.3320334332000003</v>
      </c>
      <c r="F54" s="128">
        <v>7.2906606706000003</v>
      </c>
      <c r="G54" s="126">
        <v>4.4659094583999996</v>
      </c>
      <c r="H54" s="128">
        <v>4.7169297547999998</v>
      </c>
      <c r="I54" s="128">
        <v>8.1524088947000006</v>
      </c>
      <c r="J54" s="128">
        <v>4.6691661951999999</v>
      </c>
      <c r="K54" s="128">
        <v>15.320703044</v>
      </c>
      <c r="L54" s="128">
        <v>0.98917149090000001</v>
      </c>
      <c r="M54" s="128">
        <v>0.33892846560000001</v>
      </c>
      <c r="N54" s="127">
        <f>SUM(B54:M54)</f>
        <v>99.999999999700023</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-2.7065254081445573</v>
      </c>
      <c r="C58" s="120">
        <f>((C42-C41)/C41)*100</f>
        <v>3.0044519246681336</v>
      </c>
      <c r="D58" s="120">
        <f t="shared" ref="D58:N58" si="24">((D42-D41)/D41)*100</f>
        <v>-2.629521826083713</v>
      </c>
      <c r="E58" s="120">
        <f t="shared" si="24"/>
        <v>-2.0915946511958583</v>
      </c>
      <c r="F58" s="120">
        <f t="shared" si="24"/>
        <v>-5.0406006452148118</v>
      </c>
      <c r="G58" s="120">
        <f t="shared" si="24"/>
        <v>-6.4277321195229238</v>
      </c>
      <c r="H58" s="120">
        <f t="shared" si="24"/>
        <v>0.73606639208930991</v>
      </c>
      <c r="I58" s="120">
        <f t="shared" si="24"/>
        <v>4.1079759145598205</v>
      </c>
      <c r="J58" s="120">
        <f t="shared" si="24"/>
        <v>-0.90216502681150246</v>
      </c>
      <c r="K58" s="120">
        <f t="shared" si="24"/>
        <v>-7.9013235499409333</v>
      </c>
      <c r="L58" s="120">
        <f t="shared" si="24"/>
        <v>-3.74906565402231</v>
      </c>
      <c r="M58" s="120">
        <f t="shared" si="24"/>
        <v>26.843050837178655</v>
      </c>
      <c r="N58" s="121">
        <f t="shared" si="24"/>
        <v>1.1000196309429415E-9</v>
      </c>
    </row>
    <row r="59" spans="1:14" s="84" customFormat="1" ht="15" customHeight="1">
      <c r="A59" s="111" t="s">
        <v>29</v>
      </c>
      <c r="B59" s="120">
        <f t="shared" ref="B59:B70" si="25">((B43-B42)/B42)*100</f>
        <v>9.2146080201467413</v>
      </c>
      <c r="C59" s="120">
        <f t="shared" ref="C59" si="26">((C43-C42)/C42)*100</f>
        <v>4.528601509232959</v>
      </c>
      <c r="D59" s="120">
        <f t="shared" ref="D59:N59" si="27">((D43-D42)/D42)*100</f>
        <v>4.0950583687326967</v>
      </c>
      <c r="E59" s="120">
        <f t="shared" si="27"/>
        <v>-2.0272140690851441</v>
      </c>
      <c r="F59" s="120">
        <f t="shared" si="27"/>
        <v>5.7065365182996697</v>
      </c>
      <c r="G59" s="120">
        <f t="shared" si="27"/>
        <v>2.1193144254989136</v>
      </c>
      <c r="H59" s="120">
        <f t="shared" si="27"/>
        <v>-0.29289607226109526</v>
      </c>
      <c r="I59" s="120">
        <f t="shared" si="27"/>
        <v>-8.3889796177358186E-2</v>
      </c>
      <c r="J59" s="120">
        <f t="shared" si="27"/>
        <v>-0.83853075180023684</v>
      </c>
      <c r="K59" s="120">
        <f t="shared" si="27"/>
        <v>5.6813733331798462</v>
      </c>
      <c r="L59" s="120">
        <f t="shared" si="27"/>
        <v>-11.565657347343961</v>
      </c>
      <c r="M59" s="120">
        <f t="shared" si="27"/>
        <v>-51.222978529271245</v>
      </c>
      <c r="N59" s="121">
        <f t="shared" si="27"/>
        <v>-1.2000072047062025E-9</v>
      </c>
    </row>
    <row r="60" spans="1:14" s="84" customFormat="1" ht="15" customHeight="1">
      <c r="A60" s="111" t="s">
        <v>30</v>
      </c>
      <c r="B60" s="120">
        <f t="shared" si="25"/>
        <v>0.89389727003562747</v>
      </c>
      <c r="C60" s="120">
        <f t="shared" ref="C60" si="28">((C44-C43)/C43)*100</f>
        <v>3.0670537399195195</v>
      </c>
      <c r="D60" s="120">
        <f t="shared" ref="D60:N60" si="29">((D44-D43)/D43)*100</f>
        <v>-1.9014622217875778</v>
      </c>
      <c r="E60" s="120">
        <f t="shared" si="29"/>
        <v>1.5691023265999458</v>
      </c>
      <c r="F60" s="120">
        <f t="shared" si="29"/>
        <v>-3.7489762619559067E-2</v>
      </c>
      <c r="G60" s="120">
        <f t="shared" si="29"/>
        <v>-2.5387390284336284</v>
      </c>
      <c r="H60" s="120">
        <f t="shared" si="29"/>
        <v>2.9702206712948547</v>
      </c>
      <c r="I60" s="120">
        <f t="shared" si="29"/>
        <v>2.3016431456545834</v>
      </c>
      <c r="J60" s="120">
        <f t="shared" si="29"/>
        <v>2.6788027576922695</v>
      </c>
      <c r="K60" s="120">
        <f t="shared" si="29"/>
        <v>4.9718369491031602</v>
      </c>
      <c r="L60" s="120">
        <f t="shared" si="29"/>
        <v>31.169183138289284</v>
      </c>
      <c r="M60" s="120">
        <f t="shared" si="29"/>
        <v>-51.367256244446438</v>
      </c>
      <c r="N60" s="121">
        <f t="shared" si="29"/>
        <v>-1.0001599548599176E-10</v>
      </c>
    </row>
    <row r="61" spans="1:14" s="84" customFormat="1" ht="15" customHeight="1">
      <c r="A61" s="111" t="s">
        <v>31</v>
      </c>
      <c r="B61" s="120">
        <f t="shared" si="25"/>
        <v>-1.3724461994227353</v>
      </c>
      <c r="C61" s="120">
        <f t="shared" ref="C61" si="30">((C45-C44)/C44)*100</f>
        <v>-5.4009825711261819</v>
      </c>
      <c r="D61" s="120">
        <f t="shared" ref="D61:N61" si="31">((D45-D44)/D44)*100</f>
        <v>0.33892691036273054</v>
      </c>
      <c r="E61" s="120">
        <f t="shared" si="31"/>
        <v>3.0996835484119765</v>
      </c>
      <c r="F61" s="120">
        <f t="shared" si="31"/>
        <v>2.4924554805123544</v>
      </c>
      <c r="G61" s="120">
        <f t="shared" si="31"/>
        <v>-6.9016839849966178</v>
      </c>
      <c r="H61" s="120">
        <f t="shared" si="31"/>
        <v>-3.1817090287675995</v>
      </c>
      <c r="I61" s="120">
        <f t="shared" si="31"/>
        <v>-11.345297041100615</v>
      </c>
      <c r="J61" s="120">
        <f t="shared" si="31"/>
        <v>-11.012798793841307</v>
      </c>
      <c r="K61" s="120">
        <f t="shared" si="31"/>
        <v>-7.3188166649751123</v>
      </c>
      <c r="L61" s="120">
        <f t="shared" si="31"/>
        <v>35.672381629378748</v>
      </c>
      <c r="M61" s="120">
        <f t="shared" si="31"/>
        <v>244.51522390591217</v>
      </c>
      <c r="N61" s="121">
        <f t="shared" si="31"/>
        <v>8.0000006619629694E-10</v>
      </c>
    </row>
    <row r="62" spans="1:14" s="84" customFormat="1" ht="15" customHeight="1">
      <c r="A62" s="111" t="s">
        <v>32</v>
      </c>
      <c r="B62" s="120">
        <f t="shared" si="25"/>
        <v>6.6132317510297582</v>
      </c>
      <c r="C62" s="120">
        <f t="shared" ref="C62" si="32">((C46-C45)/C45)*100</f>
        <v>-0.64228631539973846</v>
      </c>
      <c r="D62" s="120">
        <f t="shared" ref="D62:N62" si="33">((D46-D45)/D45)*100</f>
        <v>-1.9125654248198387</v>
      </c>
      <c r="E62" s="120">
        <f t="shared" si="33"/>
        <v>-6.310700022021587</v>
      </c>
      <c r="F62" s="120">
        <f t="shared" si="33"/>
        <v>-2.3713075407910735</v>
      </c>
      <c r="G62" s="120">
        <f t="shared" si="33"/>
        <v>25.767686643409384</v>
      </c>
      <c r="H62" s="120">
        <f t="shared" si="33"/>
        <v>-7.3149392902054204</v>
      </c>
      <c r="I62" s="120">
        <f t="shared" si="33"/>
        <v>-2.1403578563255352</v>
      </c>
      <c r="J62" s="120">
        <f t="shared" si="33"/>
        <v>-0.29372998741939838</v>
      </c>
      <c r="K62" s="120">
        <f t="shared" si="33"/>
        <v>4.3851915703739248</v>
      </c>
      <c r="L62" s="120">
        <f t="shared" si="33"/>
        <v>50.181158143810869</v>
      </c>
      <c r="M62" s="120">
        <f t="shared" si="33"/>
        <v>-9.8220708700738264</v>
      </c>
      <c r="N62" s="121">
        <f t="shared" si="33"/>
        <v>-1.1000196309363417E-9</v>
      </c>
    </row>
    <row r="63" spans="1:14" s="84" customFormat="1" ht="15" customHeight="1">
      <c r="A63" s="111" t="s">
        <v>33</v>
      </c>
      <c r="B63" s="120">
        <f t="shared" si="25"/>
        <v>-12.604896250669004</v>
      </c>
      <c r="C63" s="120">
        <f t="shared" ref="C63" si="34">((C47-C46)/C46)*100</f>
        <v>0.75849344967855625</v>
      </c>
      <c r="D63" s="120">
        <f t="shared" ref="D63:N63" si="35">((D47-D46)/D46)*100</f>
        <v>-3.4448280739196591</v>
      </c>
      <c r="E63" s="120">
        <f t="shared" si="35"/>
        <v>-5.1684098517830819</v>
      </c>
      <c r="F63" s="120">
        <f t="shared" si="35"/>
        <v>1.4513942466755538</v>
      </c>
      <c r="G63" s="120">
        <f t="shared" si="35"/>
        <v>-5.9565453215126851</v>
      </c>
      <c r="H63" s="120">
        <f t="shared" si="35"/>
        <v>5.6333035460372667</v>
      </c>
      <c r="I63" s="120">
        <f t="shared" si="35"/>
        <v>5.6607435813693243</v>
      </c>
      <c r="J63" s="120">
        <f t="shared" si="35"/>
        <v>2.4046418786582553</v>
      </c>
      <c r="K63" s="120">
        <f t="shared" si="35"/>
        <v>1.577903603966947</v>
      </c>
      <c r="L63" s="120">
        <f t="shared" si="35"/>
        <v>-4.9276378007334465</v>
      </c>
      <c r="M63" s="120">
        <f t="shared" si="35"/>
        <v>14.96858035765983</v>
      </c>
      <c r="N63" s="121">
        <f t="shared" si="35"/>
        <v>4.0003556023613682E-10</v>
      </c>
    </row>
    <row r="64" spans="1:14" s="84" customFormat="1" ht="15" customHeight="1">
      <c r="A64" s="111" t="s">
        <v>34</v>
      </c>
      <c r="B64" s="120">
        <f t="shared" si="25"/>
        <v>-1.0124978779736857</v>
      </c>
      <c r="C64" s="120">
        <f t="shared" ref="C64" si="36">((C48-C47)/C47)*100</f>
        <v>-1.4203188764456744</v>
      </c>
      <c r="D64" s="120">
        <f t="shared" ref="D64:N64" si="37">((D48-D47)/D47)*100</f>
        <v>0.4949609663481076</v>
      </c>
      <c r="E64" s="120">
        <f t="shared" si="37"/>
        <v>1.1058910053470041</v>
      </c>
      <c r="F64" s="120">
        <f t="shared" si="37"/>
        <v>3.2498256381930357</v>
      </c>
      <c r="G64" s="120">
        <f t="shared" si="37"/>
        <v>4.4479926515572092</v>
      </c>
      <c r="H64" s="120">
        <f t="shared" si="37"/>
        <v>6.4433235615240498</v>
      </c>
      <c r="I64" s="120">
        <f t="shared" si="37"/>
        <v>2.4885588112267656</v>
      </c>
      <c r="J64" s="120">
        <f t="shared" si="37"/>
        <v>2.7781844726452349</v>
      </c>
      <c r="K64" s="120">
        <f t="shared" si="37"/>
        <v>0.46805618402143528</v>
      </c>
      <c r="L64" s="120">
        <f t="shared" si="37"/>
        <v>4.8567331803365201</v>
      </c>
      <c r="M64" s="120">
        <f t="shared" si="37"/>
        <v>-13.272849353493005</v>
      </c>
      <c r="N64" s="121">
        <f t="shared" si="37"/>
        <v>6.99984070709505E-10</v>
      </c>
    </row>
    <row r="65" spans="1:14" s="84" customFormat="1" ht="15" customHeight="1">
      <c r="A65" s="111" t="s">
        <v>35</v>
      </c>
      <c r="B65" s="120">
        <f t="shared" si="25"/>
        <v>-3.5745855494520535</v>
      </c>
      <c r="C65" s="120">
        <f t="shared" ref="C65" si="38">((C49-C48)/C48)*100</f>
        <v>3.158669471766133</v>
      </c>
      <c r="D65" s="120">
        <f t="shared" ref="D65:N65" si="39">((D49-D48)/D48)*100</f>
        <v>-0.65243087066930749</v>
      </c>
      <c r="E65" s="120">
        <f t="shared" si="39"/>
        <v>-1.6837420965185719</v>
      </c>
      <c r="F65" s="120">
        <f t="shared" si="39"/>
        <v>3.2795997132928663</v>
      </c>
      <c r="G65" s="120">
        <f t="shared" si="39"/>
        <v>0.86082199725174469</v>
      </c>
      <c r="H65" s="120">
        <f t="shared" si="39"/>
        <v>4.8305088884388958</v>
      </c>
      <c r="I65" s="120">
        <f t="shared" si="39"/>
        <v>6.8627949969248521</v>
      </c>
      <c r="J65" s="120">
        <f t="shared" si="39"/>
        <v>4.8625910500254621</v>
      </c>
      <c r="K65" s="120">
        <f t="shared" si="39"/>
        <v>2.7651656632759187</v>
      </c>
      <c r="L65" s="120">
        <f t="shared" si="39"/>
        <v>-32.084030108458585</v>
      </c>
      <c r="M65" s="120">
        <f t="shared" si="39"/>
        <v>-35.695388993648066</v>
      </c>
      <c r="N65" s="121">
        <f t="shared" si="39"/>
        <v>-8.9998763996575818E-10</v>
      </c>
    </row>
    <row r="66" spans="1:14" s="84" customFormat="1" ht="15" customHeight="1">
      <c r="A66" s="115" t="s">
        <v>36</v>
      </c>
      <c r="B66" s="120">
        <f t="shared" si="25"/>
        <v>-8.7524846484823602</v>
      </c>
      <c r="C66" s="120">
        <f t="shared" ref="C66" si="40">((C50-C49)/C49)*100</f>
        <v>-11.706315330858065</v>
      </c>
      <c r="D66" s="120">
        <f t="shared" ref="D66:N66" si="41">((D50-D49)/D49)*100</f>
        <v>-1.2618203181311505</v>
      </c>
      <c r="E66" s="120">
        <f t="shared" si="41"/>
        <v>-4.5228211038449757</v>
      </c>
      <c r="F66" s="120">
        <f t="shared" si="41"/>
        <v>-5.3440721177345978</v>
      </c>
      <c r="G66" s="120">
        <f t="shared" si="41"/>
        <v>0.44249285224536217</v>
      </c>
      <c r="H66" s="120">
        <f t="shared" si="41"/>
        <v>-3.1172407103381197</v>
      </c>
      <c r="I66" s="120">
        <f t="shared" si="41"/>
        <v>-2.860806212270568</v>
      </c>
      <c r="J66" s="120">
        <f t="shared" si="41"/>
        <v>-5.090547964322548</v>
      </c>
      <c r="K66" s="120">
        <f t="shared" si="41"/>
        <v>-5.9255642789538223</v>
      </c>
      <c r="L66" s="120">
        <f t="shared" si="41"/>
        <v>6.5759852196832504</v>
      </c>
      <c r="M66" s="120">
        <f t="shared" si="41"/>
        <v>183.45387058641614</v>
      </c>
      <c r="N66" s="121">
        <f t="shared" si="41"/>
        <v>5.9996807522471318E-10</v>
      </c>
    </row>
    <row r="67" spans="1:14" s="84" customFormat="1" ht="15" customHeight="1">
      <c r="A67" s="115" t="s">
        <v>37</v>
      </c>
      <c r="B67" s="120">
        <f t="shared" si="25"/>
        <v>-2.6133420177205124</v>
      </c>
      <c r="C67" s="120">
        <f t="shared" ref="C67:N67" si="42">((C51-C50)/C50)*100</f>
        <v>1.1568682278024696</v>
      </c>
      <c r="D67" s="120">
        <f t="shared" si="42"/>
        <v>-4.5602539933518269</v>
      </c>
      <c r="E67" s="120">
        <f t="shared" si="42"/>
        <v>-1.7025887041726406</v>
      </c>
      <c r="F67" s="120">
        <f t="shared" si="42"/>
        <v>-2.1492401273136701</v>
      </c>
      <c r="G67" s="120">
        <f t="shared" si="42"/>
        <v>0.29057771345069833</v>
      </c>
      <c r="H67" s="120">
        <f t="shared" si="42"/>
        <v>2.3517848927244902</v>
      </c>
      <c r="I67" s="120">
        <f t="shared" si="42"/>
        <v>1.7913596734310193</v>
      </c>
      <c r="J67" s="120">
        <f t="shared" si="42"/>
        <v>2.1379500667562659</v>
      </c>
      <c r="K67" s="120">
        <f t="shared" si="42"/>
        <v>4.1165897749332583</v>
      </c>
      <c r="L67" s="120">
        <f t="shared" si="42"/>
        <v>0.54325914473078973</v>
      </c>
      <c r="M67" s="120">
        <f t="shared" si="42"/>
        <v>7.8864333612282039E-2</v>
      </c>
      <c r="N67" s="121">
        <f t="shared" si="42"/>
        <v>5.0002313400909791E-10</v>
      </c>
    </row>
    <row r="68" spans="1:14" s="85" customFormat="1" ht="15" customHeight="1">
      <c r="A68" s="104" t="s">
        <v>53</v>
      </c>
      <c r="B68" s="122">
        <f t="shared" si="25"/>
        <v>3.2239610252557607</v>
      </c>
      <c r="C68" s="122">
        <f t="shared" ref="C68:N68" si="43">((C52-C51)/C51)*100</f>
        <v>1.6359797449485618</v>
      </c>
      <c r="D68" s="122">
        <f t="shared" si="43"/>
        <v>0.59605720983330157</v>
      </c>
      <c r="E68" s="122">
        <f t="shared" si="43"/>
        <v>6.9652428306464474E-3</v>
      </c>
      <c r="F68" s="122">
        <f t="shared" si="43"/>
        <v>4.4213742501567177</v>
      </c>
      <c r="G68" s="122">
        <f t="shared" si="43"/>
        <v>1.8455274904042986</v>
      </c>
      <c r="H68" s="122">
        <f t="shared" si="43"/>
        <v>1.5442913999269239</v>
      </c>
      <c r="I68" s="122">
        <f t="shared" si="43"/>
        <v>1.7648412465896128</v>
      </c>
      <c r="J68" s="122">
        <f t="shared" si="43"/>
        <v>2.588192293890156</v>
      </c>
      <c r="K68" s="122">
        <f t="shared" si="43"/>
        <v>0.62382413645996804</v>
      </c>
      <c r="L68" s="122">
        <f t="shared" si="43"/>
        <v>-12.639949223683896</v>
      </c>
      <c r="M68" s="122">
        <f t="shared" si="43"/>
        <v>-14.916614776962737</v>
      </c>
      <c r="N68" s="123">
        <f t="shared" si="43"/>
        <v>-1.699987706152255E-9</v>
      </c>
    </row>
    <row r="69" spans="1:14" s="85" customFormat="1" ht="15" customHeight="1">
      <c r="A69" s="104" t="s">
        <v>54</v>
      </c>
      <c r="B69" s="122">
        <f t="shared" si="25"/>
        <v>-3.6422872854239507</v>
      </c>
      <c r="C69" s="122">
        <f t="shared" ref="C69:N69" si="44">((C53-C52)/C52)*100</f>
        <v>0.75345786370877699</v>
      </c>
      <c r="D69" s="122">
        <f t="shared" si="44"/>
        <v>-0.88909936295413672</v>
      </c>
      <c r="E69" s="122">
        <f t="shared" si="44"/>
        <v>0.15641252579966919</v>
      </c>
      <c r="F69" s="122">
        <f t="shared" si="44"/>
        <v>0.17600529170705356</v>
      </c>
      <c r="G69" s="122">
        <f t="shared" si="44"/>
        <v>2.6929208970602843</v>
      </c>
      <c r="H69" s="122">
        <f t="shared" si="44"/>
        <v>5.512906843946257</v>
      </c>
      <c r="I69" s="122">
        <f t="shared" si="44"/>
        <v>-4.3468752632823087</v>
      </c>
      <c r="J69" s="122">
        <f t="shared" si="44"/>
        <v>4.3547163668016315</v>
      </c>
      <c r="K69" s="122">
        <f t="shared" si="44"/>
        <v>-1.9440256673692355</v>
      </c>
      <c r="L69" s="122">
        <f t="shared" si="44"/>
        <v>94.344606027370631</v>
      </c>
      <c r="M69" s="122">
        <f t="shared" si="44"/>
        <v>-3.0751655803205113</v>
      </c>
      <c r="N69" s="123">
        <f t="shared" si="44"/>
        <v>1.2999947785075639E-9</v>
      </c>
    </row>
    <row r="70" spans="1:14" s="85" customFormat="1" ht="15" customHeight="1">
      <c r="A70" s="104" t="s">
        <v>60</v>
      </c>
      <c r="B70" s="122">
        <f t="shared" si="25"/>
        <v>9.2821925478093466</v>
      </c>
      <c r="C70" s="122">
        <f t="shared" ref="C70:N70" si="45">((C54-C53)/C53)*100</f>
        <v>10.496164737522205</v>
      </c>
      <c r="D70" s="122">
        <f t="shared" si="45"/>
        <v>4.7242971800874063</v>
      </c>
      <c r="E70" s="122">
        <f t="shared" si="45"/>
        <v>2.9689261739055897</v>
      </c>
      <c r="F70" s="122">
        <f t="shared" si="45"/>
        <v>6.8785575575711713</v>
      </c>
      <c r="G70" s="122">
        <f t="shared" si="45"/>
        <v>11.563352795966942</v>
      </c>
      <c r="H70" s="122">
        <f t="shared" si="45"/>
        <v>3.2214260851708287</v>
      </c>
      <c r="I70" s="122">
        <f t="shared" si="45"/>
        <v>2.3110511891641079</v>
      </c>
      <c r="J70" s="122">
        <f t="shared" si="45"/>
        <v>12.259808214788437</v>
      </c>
      <c r="K70" s="122">
        <f t="shared" si="45"/>
        <v>9.1230395779301183</v>
      </c>
      <c r="L70" s="122">
        <f t="shared" si="45"/>
        <v>0.18366285090278994</v>
      </c>
      <c r="M70" s="122">
        <f t="shared" si="45"/>
        <v>-95.343313229116973</v>
      </c>
      <c r="N70" s="123">
        <f t="shared" si="45"/>
        <v>-3.9997871681367565E-10</v>
      </c>
    </row>
    <row r="71" spans="1:14" s="44" customFormat="1" ht="18.75" customHeight="1">
      <c r="A71" s="45" t="s">
        <v>0</v>
      </c>
      <c r="B71" s="46"/>
      <c r="C71" s="46"/>
      <c r="D71" s="46"/>
      <c r="E71" s="46"/>
      <c r="F71" s="46"/>
      <c r="G71" s="46"/>
      <c r="H71" s="46"/>
    </row>
    <row r="72" spans="1:14" s="48" customFormat="1" ht="34.5"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78"/>
  <sheetViews>
    <sheetView showGridLines="0" zoomScaleNormal="100" zoomScaleSheetLayoutView="50" workbookViewId="0">
      <pane xSplit="1" topLeftCell="B1" activePane="topRight" state="frozen"/>
      <selection activeCell="B1" sqref="B1:N1048576"/>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65</v>
      </c>
      <c r="B1" s="68"/>
      <c r="C1" s="68"/>
      <c r="D1" s="68"/>
      <c r="E1" s="68"/>
      <c r="F1" s="68"/>
      <c r="G1" s="68"/>
      <c r="H1" s="68"/>
    </row>
    <row r="2" spans="1:14" s="11" customFormat="1" ht="24" customHeight="1">
      <c r="A2" s="166" t="s">
        <v>13</v>
      </c>
      <c r="B2" s="166"/>
      <c r="C2" s="29"/>
    </row>
    <row r="3" spans="1:14" s="48" customFormat="1" ht="20.25" customHeight="1">
      <c r="A3" s="75" t="s">
        <v>102</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9949781.9220000003</v>
      </c>
      <c r="C6" s="112">
        <v>33430341.441</v>
      </c>
      <c r="D6" s="112">
        <v>43506762.454000004</v>
      </c>
      <c r="E6" s="112">
        <v>3532770.7881</v>
      </c>
      <c r="F6" s="112">
        <v>9047381.2884</v>
      </c>
      <c r="G6" s="113">
        <v>1424853.4697</v>
      </c>
      <c r="H6" s="112">
        <v>5583585</v>
      </c>
      <c r="I6" s="112">
        <v>7111587</v>
      </c>
      <c r="J6" s="112">
        <v>5566457</v>
      </c>
      <c r="K6" s="112">
        <v>19796512</v>
      </c>
      <c r="L6" s="112">
        <v>9706512</v>
      </c>
      <c r="M6" s="112">
        <v>3210133.1236</v>
      </c>
      <c r="N6" s="114">
        <f t="shared" ref="N6:N19" si="0">SUM(B6:M6)</f>
        <v>151866677.48680001</v>
      </c>
    </row>
    <row r="7" spans="1:14" s="84" customFormat="1" ht="15" customHeight="1">
      <c r="A7" s="111" t="s">
        <v>28</v>
      </c>
      <c r="B7" s="112">
        <v>9478525.6180000007</v>
      </c>
      <c r="C7" s="112">
        <v>37234899.619999997</v>
      </c>
      <c r="D7" s="112">
        <v>53514265.505000003</v>
      </c>
      <c r="E7" s="112">
        <v>4310855.7846999997</v>
      </c>
      <c r="F7" s="112">
        <v>10442408.561000001</v>
      </c>
      <c r="G7" s="113">
        <v>1717523.149</v>
      </c>
      <c r="H7" s="112">
        <v>6742671</v>
      </c>
      <c r="I7" s="112">
        <v>8365277</v>
      </c>
      <c r="J7" s="112">
        <v>6049157</v>
      </c>
      <c r="K7" s="112">
        <v>22572088</v>
      </c>
      <c r="L7" s="112">
        <v>11398759</v>
      </c>
      <c r="M7" s="112">
        <v>3899720.6874000002</v>
      </c>
      <c r="N7" s="114">
        <f t="shared" si="0"/>
        <v>175726150.92510003</v>
      </c>
    </row>
    <row r="8" spans="1:14" s="84" customFormat="1" ht="15" customHeight="1">
      <c r="A8" s="111" t="s">
        <v>29</v>
      </c>
      <c r="B8" s="112">
        <v>14374941.409</v>
      </c>
      <c r="C8" s="112">
        <v>40124802.343999997</v>
      </c>
      <c r="D8" s="112">
        <v>53317445.936999999</v>
      </c>
      <c r="E8" s="112">
        <v>4372943.2345000003</v>
      </c>
      <c r="F8" s="112">
        <v>11507855.051999999</v>
      </c>
      <c r="G8" s="113">
        <v>1701826.7764999999</v>
      </c>
      <c r="H8" s="112">
        <v>6805382.3762999997</v>
      </c>
      <c r="I8" s="112">
        <v>10117056.624</v>
      </c>
      <c r="J8" s="112">
        <v>6491468</v>
      </c>
      <c r="K8" s="112">
        <v>24984717</v>
      </c>
      <c r="L8" s="112">
        <v>11316881</v>
      </c>
      <c r="M8" s="112">
        <v>1397288.8707999999</v>
      </c>
      <c r="N8" s="114">
        <f t="shared" si="0"/>
        <v>186512608.6241</v>
      </c>
    </row>
    <row r="9" spans="1:14" s="84" customFormat="1" ht="15" customHeight="1">
      <c r="A9" s="111" t="s">
        <v>30</v>
      </c>
      <c r="B9" s="112">
        <v>21739912.096000001</v>
      </c>
      <c r="C9" s="112">
        <v>46579077.619000003</v>
      </c>
      <c r="D9" s="112">
        <v>55449458.442000002</v>
      </c>
      <c r="E9" s="112">
        <v>4849493.9391000001</v>
      </c>
      <c r="F9" s="112">
        <v>12985971.448000001</v>
      </c>
      <c r="G9" s="113">
        <v>1506592.1703999999</v>
      </c>
      <c r="H9" s="112">
        <v>6986627.3865999999</v>
      </c>
      <c r="I9" s="112">
        <v>11536817.613</v>
      </c>
      <c r="J9" s="112">
        <v>7056291</v>
      </c>
      <c r="K9" s="112">
        <v>25590779</v>
      </c>
      <c r="L9" s="112">
        <v>10885528</v>
      </c>
      <c r="M9" s="112">
        <v>1290722.9717000001</v>
      </c>
      <c r="N9" s="114">
        <f t="shared" si="0"/>
        <v>206457271.68580002</v>
      </c>
    </row>
    <row r="10" spans="1:14" s="84" customFormat="1" ht="15" customHeight="1">
      <c r="A10" s="111" t="s">
        <v>31</v>
      </c>
      <c r="B10" s="112">
        <v>19425073.662</v>
      </c>
      <c r="C10" s="112">
        <v>54210353.637999997</v>
      </c>
      <c r="D10" s="112">
        <v>56083626.950000003</v>
      </c>
      <c r="E10" s="112">
        <v>4953076.1235999996</v>
      </c>
      <c r="F10" s="112">
        <v>14583301.652000001</v>
      </c>
      <c r="G10" s="113">
        <v>1641144.4431</v>
      </c>
      <c r="H10" s="112">
        <v>9074259.6072000004</v>
      </c>
      <c r="I10" s="112">
        <v>12596968.223999999</v>
      </c>
      <c r="J10" s="112">
        <v>7910513</v>
      </c>
      <c r="K10" s="112">
        <v>27029890</v>
      </c>
      <c r="L10" s="112">
        <v>11938062</v>
      </c>
      <c r="M10" s="112">
        <v>1161031.2497</v>
      </c>
      <c r="N10" s="114">
        <f t="shared" si="0"/>
        <v>220607300.54960003</v>
      </c>
    </row>
    <row r="11" spans="1:14" s="84" customFormat="1" ht="15" customHeight="1">
      <c r="A11" s="111" t="s">
        <v>32</v>
      </c>
      <c r="B11" s="112">
        <v>11776193.196</v>
      </c>
      <c r="C11" s="112">
        <v>57193044.207000002</v>
      </c>
      <c r="D11" s="112">
        <v>62907866.961999997</v>
      </c>
      <c r="E11" s="112">
        <v>5966505.4287999999</v>
      </c>
      <c r="F11" s="112">
        <v>15047267.609999999</v>
      </c>
      <c r="G11" s="113" t="s">
        <v>126</v>
      </c>
      <c r="H11" s="112">
        <v>11224848</v>
      </c>
      <c r="I11" s="112">
        <v>15520913</v>
      </c>
      <c r="J11" s="112">
        <v>8931520</v>
      </c>
      <c r="K11" s="112">
        <v>31618234</v>
      </c>
      <c r="L11" s="112">
        <v>15385730</v>
      </c>
      <c r="M11" s="112">
        <v>994317.78151</v>
      </c>
      <c r="N11" s="114">
        <f t="shared" si="0"/>
        <v>236566440.18531001</v>
      </c>
    </row>
    <row r="12" spans="1:14" s="84" customFormat="1" ht="15" customHeight="1">
      <c r="A12" s="111" t="s">
        <v>33</v>
      </c>
      <c r="B12" s="112">
        <v>12131190.313999999</v>
      </c>
      <c r="C12" s="112">
        <v>61305883.730999999</v>
      </c>
      <c r="D12" s="112">
        <v>66283982.483000003</v>
      </c>
      <c r="E12" s="112">
        <v>7224044.0947000002</v>
      </c>
      <c r="F12" s="112">
        <v>16178760.422</v>
      </c>
      <c r="G12" s="113" t="s">
        <v>126</v>
      </c>
      <c r="H12" s="112">
        <v>11988161</v>
      </c>
      <c r="I12" s="112">
        <v>16068166</v>
      </c>
      <c r="J12" s="112">
        <v>9094144</v>
      </c>
      <c r="K12" s="112">
        <v>32892776</v>
      </c>
      <c r="L12" s="112">
        <v>16147495</v>
      </c>
      <c r="M12" s="112">
        <v>1218134.3259999999</v>
      </c>
      <c r="N12" s="114">
        <f t="shared" si="0"/>
        <v>250532737.3707</v>
      </c>
    </row>
    <row r="13" spans="1:14" s="84" customFormat="1" ht="15" customHeight="1">
      <c r="A13" s="111" t="s">
        <v>34</v>
      </c>
      <c r="B13" s="112">
        <v>13354159.747</v>
      </c>
      <c r="C13" s="112">
        <v>64473644.159000002</v>
      </c>
      <c r="D13" s="112">
        <v>67162177.068000004</v>
      </c>
      <c r="E13" s="112">
        <v>7201269.1149000004</v>
      </c>
      <c r="F13" s="112">
        <v>16048937.817</v>
      </c>
      <c r="G13" s="113" t="s">
        <v>126</v>
      </c>
      <c r="H13" s="112">
        <v>12932123</v>
      </c>
      <c r="I13" s="112">
        <v>21718009</v>
      </c>
      <c r="J13" s="112">
        <v>8935865</v>
      </c>
      <c r="K13" s="112">
        <v>35283725</v>
      </c>
      <c r="L13" s="112">
        <v>16721300</v>
      </c>
      <c r="M13" s="112">
        <v>2108846.9084999999</v>
      </c>
      <c r="N13" s="114">
        <f t="shared" si="0"/>
        <v>265940056.81439999</v>
      </c>
    </row>
    <row r="14" spans="1:14" s="84" customFormat="1" ht="15" customHeight="1">
      <c r="A14" s="111" t="s">
        <v>35</v>
      </c>
      <c r="B14" s="112">
        <v>13170565.892000001</v>
      </c>
      <c r="C14" s="112">
        <v>67863371.084999993</v>
      </c>
      <c r="D14" s="112">
        <v>66084989.373000003</v>
      </c>
      <c r="E14" s="112">
        <v>7221970.5942000002</v>
      </c>
      <c r="F14" s="112">
        <v>17238023.032000002</v>
      </c>
      <c r="G14" s="113" t="s">
        <v>126</v>
      </c>
      <c r="H14" s="112">
        <v>12943216</v>
      </c>
      <c r="I14" s="112">
        <v>23231042</v>
      </c>
      <c r="J14" s="112">
        <v>8787206</v>
      </c>
      <c r="K14" s="112">
        <v>34820863</v>
      </c>
      <c r="L14" s="112">
        <v>18961027</v>
      </c>
      <c r="M14" s="112">
        <v>1669939.1503000001</v>
      </c>
      <c r="N14" s="114">
        <f t="shared" si="0"/>
        <v>271992213.12650001</v>
      </c>
    </row>
    <row r="15" spans="1:14" s="84" customFormat="1" ht="15" customHeight="1">
      <c r="A15" s="115" t="s">
        <v>36</v>
      </c>
      <c r="B15" s="112">
        <v>13264832.821</v>
      </c>
      <c r="C15" s="112">
        <v>75080865.665000007</v>
      </c>
      <c r="D15" s="112">
        <v>68431960</v>
      </c>
      <c r="E15" s="112">
        <v>7190646</v>
      </c>
      <c r="F15" s="112">
        <v>16560322</v>
      </c>
      <c r="G15" s="113" t="s">
        <v>126</v>
      </c>
      <c r="H15" s="112">
        <v>12840387</v>
      </c>
      <c r="I15" s="112">
        <v>23168429</v>
      </c>
      <c r="J15" s="112">
        <v>7459064</v>
      </c>
      <c r="K15" s="112">
        <v>37423665</v>
      </c>
      <c r="L15" s="112">
        <v>18094547</v>
      </c>
      <c r="M15" s="112">
        <v>5466152.8969999999</v>
      </c>
      <c r="N15" s="114">
        <f t="shared" si="0"/>
        <v>284980871.38300002</v>
      </c>
    </row>
    <row r="16" spans="1:14" s="84" customFormat="1" ht="15" customHeight="1">
      <c r="A16" s="115" t="s">
        <v>37</v>
      </c>
      <c r="B16" s="112">
        <v>12890355.475</v>
      </c>
      <c r="C16" s="112">
        <v>76168488.004999995</v>
      </c>
      <c r="D16" s="112">
        <v>70552189</v>
      </c>
      <c r="E16" s="112">
        <v>7104280</v>
      </c>
      <c r="F16" s="112">
        <v>16349909</v>
      </c>
      <c r="G16" s="113" t="s">
        <v>126</v>
      </c>
      <c r="H16" s="112">
        <v>13267957</v>
      </c>
      <c r="I16" s="112">
        <v>25020198</v>
      </c>
      <c r="J16" s="112">
        <v>8839236</v>
      </c>
      <c r="K16" s="112">
        <v>37808578</v>
      </c>
      <c r="L16" s="112">
        <v>12613564</v>
      </c>
      <c r="M16" s="112">
        <v>4213189.0513000004</v>
      </c>
      <c r="N16" s="114">
        <f t="shared" si="0"/>
        <v>284827943.53130001</v>
      </c>
    </row>
    <row r="17" spans="1:14" s="85" customFormat="1" ht="15" customHeight="1">
      <c r="A17" s="104" t="s">
        <v>53</v>
      </c>
      <c r="B17" s="116">
        <v>13142656.695</v>
      </c>
      <c r="C17" s="116">
        <v>78186847.697999999</v>
      </c>
      <c r="D17" s="116">
        <v>72305577</v>
      </c>
      <c r="E17" s="116">
        <v>7195620</v>
      </c>
      <c r="F17" s="116">
        <v>17070388</v>
      </c>
      <c r="G17" s="113" t="s">
        <v>126</v>
      </c>
      <c r="H17" s="116">
        <v>14303294</v>
      </c>
      <c r="I17" s="116">
        <v>26522651</v>
      </c>
      <c r="J17" s="116">
        <v>9699320</v>
      </c>
      <c r="K17" s="116">
        <v>39728195</v>
      </c>
      <c r="L17" s="116">
        <v>13295383</v>
      </c>
      <c r="M17" s="116">
        <v>5801349.3749000002</v>
      </c>
      <c r="N17" s="114">
        <f t="shared" si="0"/>
        <v>297251281.76789999</v>
      </c>
    </row>
    <row r="18" spans="1:14" s="85" customFormat="1" ht="15" customHeight="1">
      <c r="A18" s="104" t="s">
        <v>54</v>
      </c>
      <c r="B18" s="116">
        <v>13849270.539000001</v>
      </c>
      <c r="C18" s="116">
        <v>82799640.339000002</v>
      </c>
      <c r="D18" s="116">
        <v>73111070</v>
      </c>
      <c r="E18" s="116">
        <v>6937008</v>
      </c>
      <c r="F18" s="116">
        <v>16843799</v>
      </c>
      <c r="G18" s="113" t="s">
        <v>126</v>
      </c>
      <c r="H18" s="116">
        <v>14872217</v>
      </c>
      <c r="I18" s="116">
        <v>26826823</v>
      </c>
      <c r="J18" s="116">
        <v>9787190</v>
      </c>
      <c r="K18" s="116">
        <v>40083884</v>
      </c>
      <c r="L18" s="116">
        <v>14200236</v>
      </c>
      <c r="M18" s="117">
        <v>3947556.0860000001</v>
      </c>
      <c r="N18" s="114">
        <f t="shared" si="0"/>
        <v>303258693.96400005</v>
      </c>
    </row>
    <row r="19" spans="1:14" s="85" customFormat="1" ht="15" customHeight="1">
      <c r="A19" s="104" t="s">
        <v>60</v>
      </c>
      <c r="B19" s="116">
        <v>12913397.136</v>
      </c>
      <c r="C19" s="116">
        <v>76593299.714000002</v>
      </c>
      <c r="D19" s="116">
        <v>74437256</v>
      </c>
      <c r="E19" s="116">
        <v>7073122</v>
      </c>
      <c r="F19" s="116">
        <v>16885480</v>
      </c>
      <c r="G19" s="113" t="s">
        <v>126</v>
      </c>
      <c r="H19" s="116">
        <v>15246878</v>
      </c>
      <c r="I19" s="116">
        <v>28989765</v>
      </c>
      <c r="J19" s="116">
        <v>10512146</v>
      </c>
      <c r="K19" s="116">
        <v>40778138</v>
      </c>
      <c r="L19" s="116">
        <v>14069280</v>
      </c>
      <c r="M19" s="117">
        <v>655913.35939</v>
      </c>
      <c r="N19" s="114">
        <f t="shared" si="0"/>
        <v>298154675.20939004</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-4.7363480696798286</v>
      </c>
      <c r="C23" s="120">
        <f>((C7-C6)/C6)*100</f>
        <v>11.380554355732574</v>
      </c>
      <c r="D23" s="120">
        <f t="shared" ref="D23:N23" si="1">((D7-D6)/D6)*100</f>
        <v>23.002178251210946</v>
      </c>
      <c r="E23" s="120">
        <f t="shared" si="1"/>
        <v>22.024780074069579</v>
      </c>
      <c r="F23" s="120">
        <f t="shared" si="1"/>
        <v>15.419127680499322</v>
      </c>
      <c r="G23" s="120">
        <f t="shared" si="1"/>
        <v>20.540335236129295</v>
      </c>
      <c r="H23" s="120">
        <f t="shared" si="1"/>
        <v>20.758813557956042</v>
      </c>
      <c r="I23" s="120">
        <f t="shared" si="1"/>
        <v>17.628835870249496</v>
      </c>
      <c r="J23" s="120">
        <f t="shared" si="1"/>
        <v>8.6715840973890561</v>
      </c>
      <c r="K23" s="120">
        <f t="shared" si="1"/>
        <v>14.020530485370353</v>
      </c>
      <c r="L23" s="120">
        <f t="shared" si="1"/>
        <v>17.434141120929951</v>
      </c>
      <c r="M23" s="120">
        <f t="shared" si="1"/>
        <v>21.481587748817809</v>
      </c>
      <c r="N23" s="121">
        <f t="shared" si="1"/>
        <v>15.710802286020801</v>
      </c>
    </row>
    <row r="24" spans="1:14" s="84" customFormat="1" ht="15" customHeight="1">
      <c r="A24" s="111" t="s">
        <v>29</v>
      </c>
      <c r="B24" s="120">
        <f t="shared" ref="B24:B35" si="2">((B8-B7)/B7)*100</f>
        <v>51.657989737365497</v>
      </c>
      <c r="C24" s="120">
        <f t="shared" ref="C24" si="3">((C8-C7)/C7)*100</f>
        <v>7.7612743783193787</v>
      </c>
      <c r="D24" s="120">
        <f t="shared" ref="D24:N24" si="4">((D8-D7)/D7)*100</f>
        <v>-0.36778897391689747</v>
      </c>
      <c r="E24" s="120">
        <f t="shared" si="4"/>
        <v>1.4402581042112339</v>
      </c>
      <c r="F24" s="120">
        <f t="shared" si="4"/>
        <v>10.20307225843659</v>
      </c>
      <c r="G24" s="120">
        <f t="shared" si="4"/>
        <v>-0.91389583361010385</v>
      </c>
      <c r="H24" s="120">
        <f t="shared" si="4"/>
        <v>0.93006727304357062</v>
      </c>
      <c r="I24" s="120">
        <f t="shared" si="4"/>
        <v>20.94108328988986</v>
      </c>
      <c r="J24" s="120">
        <f t="shared" si="4"/>
        <v>7.3119444577153487</v>
      </c>
      <c r="K24" s="120">
        <f t="shared" si="4"/>
        <v>10.688550390198728</v>
      </c>
      <c r="L24" s="120">
        <f t="shared" si="4"/>
        <v>-0.71830626474338133</v>
      </c>
      <c r="M24" s="120">
        <f t="shared" si="4"/>
        <v>-64.169514106109176</v>
      </c>
      <c r="N24" s="121">
        <f t="shared" si="4"/>
        <v>6.1382199759200873</v>
      </c>
    </row>
    <row r="25" spans="1:14" s="84" customFormat="1" ht="15" customHeight="1">
      <c r="A25" s="111" t="s">
        <v>30</v>
      </c>
      <c r="B25" s="120">
        <f t="shared" si="2"/>
        <v>51.234787519821609</v>
      </c>
      <c r="C25" s="120">
        <f t="shared" ref="C25" si="5">((C9-C8)/C8)*100</f>
        <v>16.085500483381537</v>
      </c>
      <c r="D25" s="120">
        <f t="shared" ref="D25:N25" si="6">((D9-D8)/D8)*100</f>
        <v>3.9987146186994642</v>
      </c>
      <c r="E25" s="120">
        <f t="shared" si="6"/>
        <v>10.897710741824627</v>
      </c>
      <c r="F25" s="120">
        <f t="shared" si="6"/>
        <v>12.84441270176681</v>
      </c>
      <c r="G25" s="120">
        <f t="shared" si="6"/>
        <v>-11.472061010905124</v>
      </c>
      <c r="H25" s="120">
        <f t="shared" si="6"/>
        <v>2.6632597593809391</v>
      </c>
      <c r="I25" s="120">
        <f t="shared" si="6"/>
        <v>14.033340345570453</v>
      </c>
      <c r="J25" s="120">
        <f t="shared" si="6"/>
        <v>8.7010056893140355</v>
      </c>
      <c r="K25" s="120">
        <f t="shared" si="6"/>
        <v>2.4257308978124508</v>
      </c>
      <c r="L25" s="120">
        <f t="shared" si="6"/>
        <v>-3.811589076530892</v>
      </c>
      <c r="M25" s="120">
        <f t="shared" si="6"/>
        <v>-7.626619042559672</v>
      </c>
      <c r="N25" s="121">
        <f t="shared" si="6"/>
        <v>10.693466360709563</v>
      </c>
    </row>
    <row r="26" spans="1:14" s="84" customFormat="1" ht="15" customHeight="1">
      <c r="A26" s="111" t="s">
        <v>31</v>
      </c>
      <c r="B26" s="120">
        <f t="shared" si="2"/>
        <v>-10.647873937015206</v>
      </c>
      <c r="C26" s="120">
        <f t="shared" ref="C26" si="7">((C10-C9)/C9)*100</f>
        <v>16.383484622475933</v>
      </c>
      <c r="D26" s="120">
        <f t="shared" ref="D26:N26" si="8">((D10-D9)/D9)*100</f>
        <v>1.1436874693074595</v>
      </c>
      <c r="E26" s="120">
        <f t="shared" si="8"/>
        <v>2.1359380133429537</v>
      </c>
      <c r="F26" s="120">
        <f t="shared" si="8"/>
        <v>12.300429046808111</v>
      </c>
      <c r="G26" s="120">
        <f t="shared" si="8"/>
        <v>8.9309021607537282</v>
      </c>
      <c r="H26" s="120">
        <f t="shared" si="8"/>
        <v>29.880400157076849</v>
      </c>
      <c r="I26" s="120">
        <f t="shared" si="8"/>
        <v>9.1892811914213937</v>
      </c>
      <c r="J26" s="120">
        <f t="shared" si="8"/>
        <v>12.105821599477686</v>
      </c>
      <c r="K26" s="120">
        <f t="shared" si="8"/>
        <v>5.6235529211517949</v>
      </c>
      <c r="L26" s="120">
        <f t="shared" si="8"/>
        <v>9.6691129727469356</v>
      </c>
      <c r="M26" s="120">
        <f t="shared" si="8"/>
        <v>-10.047990532715492</v>
      </c>
      <c r="N26" s="121">
        <f t="shared" si="8"/>
        <v>6.8537323719623915</v>
      </c>
    </row>
    <row r="27" spans="1:14" s="84" customFormat="1" ht="15" customHeight="1">
      <c r="A27" s="111" t="s">
        <v>32</v>
      </c>
      <c r="B27" s="120">
        <f t="shared" si="2"/>
        <v>-39.376326695548158</v>
      </c>
      <c r="C27" s="120">
        <f t="shared" ref="C27" si="9">((C11-C10)/C10)*100</f>
        <v>5.5020680900137497</v>
      </c>
      <c r="D27" s="120">
        <f t="shared" ref="D27:F35" si="10">((D11-D10)/D10)*100</f>
        <v>12.167971978852188</v>
      </c>
      <c r="E27" s="120">
        <f t="shared" si="10"/>
        <v>20.460604277234864</v>
      </c>
      <c r="F27" s="120">
        <f t="shared" si="10"/>
        <v>3.1814877664302377</v>
      </c>
      <c r="G27" s="120" t="s">
        <v>40</v>
      </c>
      <c r="H27" s="120">
        <f t="shared" ref="H27:N31" si="11">((H11-H10)/H10)*100</f>
        <v>23.699877300111716</v>
      </c>
      <c r="I27" s="120">
        <f t="shared" si="11"/>
        <v>23.211496004484967</v>
      </c>
      <c r="J27" s="120">
        <f t="shared" si="11"/>
        <v>12.906963176724442</v>
      </c>
      <c r="K27" s="120">
        <f t="shared" si="11"/>
        <v>16.975074630344409</v>
      </c>
      <c r="L27" s="120">
        <f t="shared" si="11"/>
        <v>28.879628871084773</v>
      </c>
      <c r="M27" s="120">
        <f t="shared" si="11"/>
        <v>-14.359085359078602</v>
      </c>
      <c r="N27" s="121">
        <f t="shared" si="11"/>
        <v>7.2341847236926844</v>
      </c>
    </row>
    <row r="28" spans="1:14" s="84" customFormat="1" ht="15" customHeight="1">
      <c r="A28" s="111" t="s">
        <v>33</v>
      </c>
      <c r="B28" s="120">
        <f t="shared" si="2"/>
        <v>3.0145320486129603</v>
      </c>
      <c r="C28" s="120">
        <f t="shared" ref="C28" si="12">((C12-C11)/C11)*100</f>
        <v>7.1911533666826841</v>
      </c>
      <c r="D28" s="120">
        <f t="shared" si="10"/>
        <v>5.3667620347696339</v>
      </c>
      <c r="E28" s="120">
        <f t="shared" si="10"/>
        <v>21.076636582444543</v>
      </c>
      <c r="F28" s="120">
        <f t="shared" si="10"/>
        <v>7.5195898772215761</v>
      </c>
      <c r="G28" s="120" t="s">
        <v>40</v>
      </c>
      <c r="H28" s="120">
        <f t="shared" si="11"/>
        <v>6.8002078959109289</v>
      </c>
      <c r="I28" s="120">
        <f t="shared" si="11"/>
        <v>3.525907271047779</v>
      </c>
      <c r="J28" s="120">
        <f t="shared" si="11"/>
        <v>1.8207875031349647</v>
      </c>
      <c r="K28" s="120">
        <f t="shared" si="11"/>
        <v>4.0310347503911821</v>
      </c>
      <c r="L28" s="120">
        <f t="shared" si="11"/>
        <v>4.951113791805783</v>
      </c>
      <c r="M28" s="120">
        <f t="shared" si="11"/>
        <v>22.509558679530556</v>
      </c>
      <c r="N28" s="121">
        <f t="shared" si="11"/>
        <v>5.9037525248508418</v>
      </c>
    </row>
    <row r="29" spans="1:14" s="84" customFormat="1" ht="15" customHeight="1">
      <c r="A29" s="111" t="s">
        <v>34</v>
      </c>
      <c r="B29" s="120">
        <f t="shared" si="2"/>
        <v>10.081198970134302</v>
      </c>
      <c r="C29" s="120">
        <f t="shared" ref="C29" si="13">((C13-C12)/C12)*100</f>
        <v>5.1671393269520554</v>
      </c>
      <c r="D29" s="120">
        <f t="shared" si="10"/>
        <v>1.3248971351792771</v>
      </c>
      <c r="E29" s="120">
        <f t="shared" si="10"/>
        <v>-0.31526634529693653</v>
      </c>
      <c r="F29" s="120">
        <f t="shared" si="10"/>
        <v>-0.80242615388176897</v>
      </c>
      <c r="G29" s="120" t="s">
        <v>40</v>
      </c>
      <c r="H29" s="120">
        <f t="shared" si="11"/>
        <v>7.8741184740511905</v>
      </c>
      <c r="I29" s="120">
        <f t="shared" si="11"/>
        <v>35.161716651421202</v>
      </c>
      <c r="J29" s="120">
        <f t="shared" si="11"/>
        <v>-1.7404496783864429</v>
      </c>
      <c r="K29" s="120">
        <f t="shared" si="11"/>
        <v>7.2689182573097506</v>
      </c>
      <c r="L29" s="120">
        <f t="shared" si="11"/>
        <v>3.5535233173938128</v>
      </c>
      <c r="M29" s="120">
        <f t="shared" si="11"/>
        <v>73.121047776795024</v>
      </c>
      <c r="N29" s="121">
        <f t="shared" si="11"/>
        <v>6.1498228157314996</v>
      </c>
    </row>
    <row r="30" spans="1:14" s="84" customFormat="1" ht="15" customHeight="1">
      <c r="A30" s="111" t="s">
        <v>35</v>
      </c>
      <c r="B30" s="120">
        <f t="shared" si="2"/>
        <v>-1.3748064908482376</v>
      </c>
      <c r="C30" s="120">
        <f t="shared" ref="C30" si="14">((C14-C13)/C13)*100</f>
        <v>5.2575389063483131</v>
      </c>
      <c r="D30" s="120">
        <f t="shared" si="10"/>
        <v>-1.6038605983682972</v>
      </c>
      <c r="E30" s="120">
        <f t="shared" si="10"/>
        <v>0.28746987468037766</v>
      </c>
      <c r="F30" s="120">
        <f t="shared" si="10"/>
        <v>7.409120955908068</v>
      </c>
      <c r="G30" s="120" t="s">
        <v>40</v>
      </c>
      <c r="H30" s="120">
        <f t="shared" si="11"/>
        <v>8.5778645934623421E-2</v>
      </c>
      <c r="I30" s="120">
        <f t="shared" si="11"/>
        <v>6.9667205681699453</v>
      </c>
      <c r="J30" s="120">
        <f t="shared" si="11"/>
        <v>-1.6636218206071824</v>
      </c>
      <c r="K30" s="120">
        <f t="shared" si="11"/>
        <v>-1.3118286122001008</v>
      </c>
      <c r="L30" s="120">
        <f t="shared" si="11"/>
        <v>13.394454976586747</v>
      </c>
      <c r="M30" s="120">
        <f t="shared" si="11"/>
        <v>-20.812689457490784</v>
      </c>
      <c r="N30" s="121">
        <f t="shared" si="11"/>
        <v>2.2757595770252212</v>
      </c>
    </row>
    <row r="31" spans="1:14" s="84" customFormat="1" ht="15" customHeight="1">
      <c r="A31" s="115" t="s">
        <v>36</v>
      </c>
      <c r="B31" s="120">
        <f t="shared" si="2"/>
        <v>0.71573939778289009</v>
      </c>
      <c r="C31" s="120">
        <f t="shared" ref="C31" si="15">((C15-C14)/C14)*100</f>
        <v>10.635331644459544</v>
      </c>
      <c r="D31" s="120">
        <f t="shared" si="10"/>
        <v>3.5514428454442424</v>
      </c>
      <c r="E31" s="120">
        <f t="shared" si="10"/>
        <v>-0.43374026232060681</v>
      </c>
      <c r="F31" s="120">
        <f t="shared" si="10"/>
        <v>-3.9314312943076093</v>
      </c>
      <c r="G31" s="120" t="s">
        <v>40</v>
      </c>
      <c r="H31" s="120">
        <f t="shared" si="11"/>
        <v>-0.7944625199795784</v>
      </c>
      <c r="I31" s="120">
        <f t="shared" si="11"/>
        <v>-0.26952299427636522</v>
      </c>
      <c r="J31" s="120">
        <f t="shared" si="11"/>
        <v>-15.114497145053843</v>
      </c>
      <c r="K31" s="120">
        <f t="shared" si="11"/>
        <v>7.4748348425482742</v>
      </c>
      <c r="L31" s="120">
        <f t="shared" si="11"/>
        <v>-4.5697946635485511</v>
      </c>
      <c r="M31" s="120">
        <f t="shared" si="11"/>
        <v>227.32647150754087</v>
      </c>
      <c r="N31" s="121">
        <f t="shared" si="11"/>
        <v>4.7753787166175785</v>
      </c>
    </row>
    <row r="32" spans="1:14" s="84" customFormat="1" ht="15" customHeight="1">
      <c r="A32" s="115" t="s">
        <v>37</v>
      </c>
      <c r="B32" s="120">
        <f t="shared" si="2"/>
        <v>-2.8230837964814244</v>
      </c>
      <c r="C32" s="120">
        <f t="shared" ref="C32" si="16">((C16-C15)/C15)*100</f>
        <v>1.4486012253145863</v>
      </c>
      <c r="D32" s="120">
        <f t="shared" si="10"/>
        <v>3.0983023137142354</v>
      </c>
      <c r="E32" s="120">
        <f t="shared" si="10"/>
        <v>-1.2010881915199274</v>
      </c>
      <c r="F32" s="120">
        <f t="shared" si="10"/>
        <v>-1.2705851975583566</v>
      </c>
      <c r="G32" s="120" t="s">
        <v>40</v>
      </c>
      <c r="H32" s="120">
        <f t="shared" ref="H32:M32" si="17">((H16-H15)/H15)*100</f>
        <v>3.3298840603480255</v>
      </c>
      <c r="I32" s="120">
        <f t="shared" si="17"/>
        <v>7.9926394664049081</v>
      </c>
      <c r="J32" s="120">
        <f t="shared" si="17"/>
        <v>18.503286739462215</v>
      </c>
      <c r="K32" s="120">
        <f t="shared" si="17"/>
        <v>1.0285283389534403</v>
      </c>
      <c r="L32" s="120">
        <f t="shared" si="17"/>
        <v>-30.290799764149938</v>
      </c>
      <c r="M32" s="120">
        <f t="shared" si="17"/>
        <v>-22.922224630556279</v>
      </c>
      <c r="N32" s="121">
        <f>((N16-N15)/N15)*100</f>
        <v>-5.3662497050365375E-2</v>
      </c>
    </row>
    <row r="33" spans="1:14" s="85" customFormat="1" ht="15" customHeight="1">
      <c r="A33" s="104" t="s">
        <v>53</v>
      </c>
      <c r="B33" s="122">
        <f t="shared" si="2"/>
        <v>1.9572867520164388</v>
      </c>
      <c r="C33" s="122">
        <f>((C17-C16)/C16)*100</f>
        <v>2.6498618337645232</v>
      </c>
      <c r="D33" s="122">
        <f t="shared" si="10"/>
        <v>2.485235433304557</v>
      </c>
      <c r="E33" s="122">
        <f t="shared" si="10"/>
        <v>1.2857038292409646</v>
      </c>
      <c r="F33" s="122">
        <f t="shared" si="10"/>
        <v>4.4066239145428883</v>
      </c>
      <c r="G33" s="122" t="s">
        <v>40</v>
      </c>
      <c r="H33" s="122">
        <f t="shared" ref="H33:M35" si="18">((H17-H16)/H16)*100</f>
        <v>7.8032887806314104</v>
      </c>
      <c r="I33" s="122">
        <f t="shared" si="18"/>
        <v>6.004960472335191</v>
      </c>
      <c r="J33" s="122">
        <f t="shared" si="18"/>
        <v>9.7302979578778075</v>
      </c>
      <c r="K33" s="122">
        <f t="shared" si="18"/>
        <v>5.0771996767506034</v>
      </c>
      <c r="L33" s="122">
        <f t="shared" si="18"/>
        <v>5.4054429025769402</v>
      </c>
      <c r="M33" s="122">
        <f t="shared" si="18"/>
        <v>37.694969398773246</v>
      </c>
      <c r="N33" s="123">
        <f>((N17-N16)/N16)*100</f>
        <v>4.3616992358879179</v>
      </c>
    </row>
    <row r="34" spans="1:14" s="85" customFormat="1" ht="15" customHeight="1">
      <c r="A34" s="104" t="s">
        <v>54</v>
      </c>
      <c r="B34" s="122">
        <f t="shared" si="2"/>
        <v>5.3764916819962671</v>
      </c>
      <c r="C34" s="122">
        <f>((C18-C17)/C17)*100</f>
        <v>5.8997040765949649</v>
      </c>
      <c r="D34" s="122">
        <f t="shared" si="10"/>
        <v>1.1140122704504523</v>
      </c>
      <c r="E34" s="122">
        <f t="shared" si="10"/>
        <v>-3.5940196953146502</v>
      </c>
      <c r="F34" s="122">
        <f t="shared" si="10"/>
        <v>-1.3273804907070652</v>
      </c>
      <c r="G34" s="122" t="s">
        <v>40</v>
      </c>
      <c r="H34" s="122">
        <f t="shared" si="18"/>
        <v>3.9775662864791848</v>
      </c>
      <c r="I34" s="122">
        <f t="shared" si="18"/>
        <v>1.146838602219665</v>
      </c>
      <c r="J34" s="122">
        <f t="shared" si="18"/>
        <v>0.90593979784149814</v>
      </c>
      <c r="K34" s="122">
        <f t="shared" si="18"/>
        <v>0.89530621766229246</v>
      </c>
      <c r="L34" s="122">
        <f t="shared" si="18"/>
        <v>6.8057685889906292</v>
      </c>
      <c r="M34" s="122">
        <f t="shared" si="18"/>
        <v>-31.954519011052575</v>
      </c>
      <c r="N34" s="123">
        <f>((N18-N17)/N17)*100</f>
        <v>2.020987818915704</v>
      </c>
    </row>
    <row r="35" spans="1:14" s="85" customFormat="1" ht="15" customHeight="1">
      <c r="A35" s="104" t="s">
        <v>60</v>
      </c>
      <c r="B35" s="122">
        <f t="shared" si="2"/>
        <v>-6.7575645978216015</v>
      </c>
      <c r="C35" s="122">
        <f>((C19-C18)/C18)*100</f>
        <v>-7.4956130239091285</v>
      </c>
      <c r="D35" s="122">
        <f t="shared" si="10"/>
        <v>1.8139332388378393</v>
      </c>
      <c r="E35" s="122">
        <f t="shared" si="10"/>
        <v>1.9621427566466696</v>
      </c>
      <c r="F35" s="122">
        <f t="shared" si="10"/>
        <v>0.24745605192747788</v>
      </c>
      <c r="G35" s="122" t="s">
        <v>40</v>
      </c>
      <c r="H35" s="122">
        <f t="shared" si="18"/>
        <v>2.5192007351694774</v>
      </c>
      <c r="I35" s="122">
        <f t="shared" si="18"/>
        <v>8.0626095754983744</v>
      </c>
      <c r="J35" s="122">
        <f t="shared" si="18"/>
        <v>7.4071924628008654</v>
      </c>
      <c r="K35" s="122">
        <f t="shared" si="18"/>
        <v>1.7320028168926944</v>
      </c>
      <c r="L35" s="122">
        <f t="shared" si="18"/>
        <v>-0.92221002524183404</v>
      </c>
      <c r="M35" s="122">
        <f t="shared" si="18"/>
        <v>-83.384318167987644</v>
      </c>
      <c r="N35" s="123">
        <f>((N19-N18)/N18)*100</f>
        <v>-1.6830576851379244</v>
      </c>
    </row>
    <row r="36" spans="1:14" ht="18.75" customHeight="1">
      <c r="A36" s="12" t="s">
        <v>38</v>
      </c>
      <c r="B36" s="13"/>
      <c r="C36" s="13"/>
      <c r="D36" s="13"/>
      <c r="E36" s="13"/>
      <c r="F36" s="13"/>
      <c r="G36" s="13"/>
      <c r="H36" s="13"/>
      <c r="I36" s="13"/>
      <c r="J36" s="13"/>
    </row>
    <row r="37" spans="1:14" ht="13.5" customHeight="1">
      <c r="A37" s="14" t="s">
        <v>125</v>
      </c>
      <c r="B37" s="13"/>
      <c r="C37" s="13"/>
      <c r="D37" s="13"/>
      <c r="E37" s="13"/>
      <c r="F37" s="13"/>
      <c r="G37" s="13"/>
      <c r="H37" s="13"/>
      <c r="I37" s="13"/>
      <c r="J37" s="13"/>
    </row>
    <row r="38" spans="1:14" ht="13.5" customHeight="1">
      <c r="A38" s="14" t="s">
        <v>39</v>
      </c>
      <c r="B38" s="13"/>
      <c r="C38" s="13"/>
      <c r="D38" s="13"/>
      <c r="E38" s="13"/>
      <c r="F38" s="13"/>
      <c r="G38" s="13"/>
      <c r="H38" s="13"/>
      <c r="I38" s="13"/>
      <c r="J38" s="13"/>
    </row>
    <row r="39" spans="1:14" ht="13.5" customHeight="1">
      <c r="A39" s="12" t="s">
        <v>0</v>
      </c>
      <c r="B39" s="13"/>
      <c r="C39" s="13"/>
      <c r="D39" s="13"/>
      <c r="E39" s="13"/>
      <c r="F39" s="13"/>
      <c r="G39" s="13"/>
      <c r="H39" s="13"/>
    </row>
    <row r="40" spans="1:14" s="48" customFormat="1" ht="30" customHeight="1">
      <c r="A40" s="47" t="s">
        <v>63</v>
      </c>
      <c r="B40" s="47"/>
      <c r="C40" s="47"/>
      <c r="D40" s="47"/>
      <c r="E40" s="47"/>
      <c r="F40" s="47"/>
      <c r="G40" s="47"/>
      <c r="H40" s="47"/>
    </row>
    <row r="41" spans="1:14" s="144" customFormat="1" ht="20.25" customHeight="1">
      <c r="A41" s="141" t="s">
        <v>103</v>
      </c>
      <c r="B41" s="142"/>
      <c r="C41" s="142"/>
      <c r="D41" s="142"/>
      <c r="E41" s="142"/>
      <c r="F41" s="142"/>
      <c r="G41" s="142"/>
      <c r="H41" s="142"/>
    </row>
    <row r="42" spans="1:14" s="84" customFormat="1" ht="20.25" customHeight="1">
      <c r="A42" s="78" t="s">
        <v>26</v>
      </c>
      <c r="B42" s="83"/>
      <c r="C42" s="83"/>
      <c r="D42" s="83"/>
      <c r="E42" s="83"/>
      <c r="F42" s="83"/>
      <c r="G42" s="83"/>
      <c r="H42" s="83"/>
    </row>
    <row r="43" spans="1:14" ht="45" customHeight="1">
      <c r="A43" s="33" t="s">
        <v>14</v>
      </c>
      <c r="B43" s="23" t="s">
        <v>15</v>
      </c>
      <c r="C43" s="23" t="s">
        <v>123</v>
      </c>
      <c r="D43" s="24" t="s">
        <v>16</v>
      </c>
      <c r="E43" s="24" t="s">
        <v>122</v>
      </c>
      <c r="F43" s="24" t="s">
        <v>18</v>
      </c>
      <c r="G43" s="24" t="s">
        <v>19</v>
      </c>
      <c r="H43" s="24" t="s">
        <v>20</v>
      </c>
      <c r="I43" s="24" t="s">
        <v>21</v>
      </c>
      <c r="J43" s="24" t="s">
        <v>22</v>
      </c>
      <c r="K43" s="24" t="s">
        <v>23</v>
      </c>
      <c r="L43" s="24" t="s">
        <v>24</v>
      </c>
      <c r="M43" s="24" t="s">
        <v>124</v>
      </c>
      <c r="N43" s="34" t="s">
        <v>2</v>
      </c>
    </row>
    <row r="44" spans="1:14" s="84" customFormat="1" ht="15" customHeight="1">
      <c r="A44" s="111" t="s">
        <v>27</v>
      </c>
      <c r="B44" s="125">
        <v>6.5516557593</v>
      </c>
      <c r="C44" s="125">
        <v>22.012953725999999</v>
      </c>
      <c r="D44" s="125">
        <v>28.647997819</v>
      </c>
      <c r="E44" s="125">
        <v>2.3262316964999998</v>
      </c>
      <c r="F44" s="125">
        <v>5.9574499411000001</v>
      </c>
      <c r="G44" s="126">
        <v>0.93822653739999995</v>
      </c>
      <c r="H44" s="125">
        <v>3.6766360418000001</v>
      </c>
      <c r="I44" s="125">
        <v>4.6827830290000003</v>
      </c>
      <c r="J44" s="125">
        <v>3.6653577283000001</v>
      </c>
      <c r="K44" s="125">
        <v>13.035454734</v>
      </c>
      <c r="L44" s="125">
        <v>6.3914692548999996</v>
      </c>
      <c r="M44" s="125">
        <v>2.1137837323999999</v>
      </c>
      <c r="N44" s="127">
        <f>SUM(B44:M44)</f>
        <v>99.999999999699995</v>
      </c>
    </row>
    <row r="45" spans="1:14" s="84" customFormat="1" ht="15" customHeight="1">
      <c r="A45" s="111" t="s">
        <v>28</v>
      </c>
      <c r="B45" s="125">
        <v>5.3939186445000002</v>
      </c>
      <c r="C45" s="125">
        <v>21.189162468999999</v>
      </c>
      <c r="D45" s="125">
        <v>30.453216680000001</v>
      </c>
      <c r="E45" s="125">
        <v>2.4531669088000001</v>
      </c>
      <c r="F45" s="125">
        <v>5.9424328740999997</v>
      </c>
      <c r="G45" s="126">
        <v>0.97738619999999998</v>
      </c>
      <c r="H45" s="125">
        <v>3.8370333411000002</v>
      </c>
      <c r="I45" s="125">
        <v>4.7604052988000003</v>
      </c>
      <c r="J45" s="125">
        <v>3.4423772262000001</v>
      </c>
      <c r="K45" s="125">
        <v>12.845036371000001</v>
      </c>
      <c r="L45" s="125">
        <v>6.4866606022999997</v>
      </c>
      <c r="M45" s="125">
        <v>2.2192033837</v>
      </c>
      <c r="N45" s="127">
        <f t="shared" ref="N45:N54" si="19">SUM(B45:M45)</f>
        <v>99.999999999499991</v>
      </c>
    </row>
    <row r="46" spans="1:14" s="84" customFormat="1" ht="15" customHeight="1">
      <c r="A46" s="111" t="s">
        <v>29</v>
      </c>
      <c r="B46" s="125">
        <v>7.7072223241</v>
      </c>
      <c r="C46" s="125">
        <v>21.513184893999998</v>
      </c>
      <c r="D46" s="125">
        <v>28.586510226000001</v>
      </c>
      <c r="E46" s="125">
        <v>2.3445831715000001</v>
      </c>
      <c r="F46" s="125">
        <v>6.1700145300000004</v>
      </c>
      <c r="G46" s="126">
        <v>0.91244596759999996</v>
      </c>
      <c r="H46" s="125">
        <v>3.6487519136</v>
      </c>
      <c r="I46" s="125">
        <v>5.4243285203999996</v>
      </c>
      <c r="J46" s="125">
        <v>3.4804445919</v>
      </c>
      <c r="K46" s="125">
        <v>13.39572546</v>
      </c>
      <c r="L46" s="125">
        <v>6.0676224967000003</v>
      </c>
      <c r="M46" s="125">
        <v>0.74916590419999995</v>
      </c>
      <c r="N46" s="127">
        <f t="shared" si="19"/>
        <v>99.999999999999972</v>
      </c>
    </row>
    <row r="47" spans="1:14" s="84" customFormat="1" ht="15" customHeight="1">
      <c r="A47" s="111" t="s">
        <v>30</v>
      </c>
      <c r="B47" s="125">
        <v>10.529981297000001</v>
      </c>
      <c r="C47" s="125">
        <v>22.561122327</v>
      </c>
      <c r="D47" s="125">
        <v>26.857595273000001</v>
      </c>
      <c r="E47" s="125">
        <v>2.3489092438000001</v>
      </c>
      <c r="F47" s="125">
        <v>6.2899075156000004</v>
      </c>
      <c r="G47" s="126">
        <v>0.7297355807</v>
      </c>
      <c r="H47" s="125">
        <v>3.3840548842999998</v>
      </c>
      <c r="I47" s="125">
        <v>5.5879928660999996</v>
      </c>
      <c r="J47" s="125">
        <v>3.4177972722000001</v>
      </c>
      <c r="K47" s="125">
        <v>12.395193829</v>
      </c>
      <c r="L47" s="125">
        <v>5.2725331063</v>
      </c>
      <c r="M47" s="125">
        <v>0.62517680350000004</v>
      </c>
      <c r="N47" s="127">
        <f t="shared" si="19"/>
        <v>99.999999998499987</v>
      </c>
    </row>
    <row r="48" spans="1:14" s="84" customFormat="1" ht="15" customHeight="1">
      <c r="A48" s="111" t="s">
        <v>31</v>
      </c>
      <c r="B48" s="125">
        <v>8.8052723611000001</v>
      </c>
      <c r="C48" s="125">
        <v>24.573236472000001</v>
      </c>
      <c r="D48" s="125">
        <v>25.422380316000002</v>
      </c>
      <c r="E48" s="125">
        <v>2.2452004585999998</v>
      </c>
      <c r="F48" s="125">
        <v>6.6105254068999999</v>
      </c>
      <c r="G48" s="126">
        <v>0.74392118439999999</v>
      </c>
      <c r="H48" s="125">
        <v>4.1133088454999998</v>
      </c>
      <c r="I48" s="125">
        <v>5.7101320728999996</v>
      </c>
      <c r="J48" s="125">
        <v>3.5857893099</v>
      </c>
      <c r="K48" s="125">
        <v>12.252491161</v>
      </c>
      <c r="L48" s="125">
        <v>5.4114537326000001</v>
      </c>
      <c r="M48" s="125">
        <v>0.52628867980000005</v>
      </c>
      <c r="N48" s="127">
        <f t="shared" si="19"/>
        <v>100.00000000069998</v>
      </c>
    </row>
    <row r="49" spans="1:14" s="84" customFormat="1" ht="15" customHeight="1">
      <c r="A49" s="111" t="s">
        <v>32</v>
      </c>
      <c r="B49" s="125">
        <v>4.9779644091000002</v>
      </c>
      <c r="C49" s="125">
        <v>24.176313496999999</v>
      </c>
      <c r="D49" s="125">
        <v>26.592050382</v>
      </c>
      <c r="E49" s="125">
        <v>2.5221267327999999</v>
      </c>
      <c r="F49" s="125">
        <v>6.3606941026000001</v>
      </c>
      <c r="G49" s="113" t="s">
        <v>126</v>
      </c>
      <c r="H49" s="125">
        <v>4.7449029504000002</v>
      </c>
      <c r="I49" s="125">
        <v>6.5609107479000004</v>
      </c>
      <c r="J49" s="125">
        <v>3.7754805766000001</v>
      </c>
      <c r="K49" s="125">
        <v>13.365477358</v>
      </c>
      <c r="L49" s="125">
        <v>6.5037669705000001</v>
      </c>
      <c r="M49" s="125">
        <v>0.4203122728</v>
      </c>
      <c r="N49" s="127">
        <f t="shared" si="19"/>
        <v>99.999999999699995</v>
      </c>
    </row>
    <row r="50" spans="1:14" s="84" customFormat="1" ht="15" customHeight="1">
      <c r="A50" s="111" t="s">
        <v>33</v>
      </c>
      <c r="B50" s="125">
        <v>4.8421577320999996</v>
      </c>
      <c r="C50" s="125">
        <v>24.470208714000002</v>
      </c>
      <c r="D50" s="125">
        <v>26.457214007000001</v>
      </c>
      <c r="E50" s="125">
        <v>2.8834731024</v>
      </c>
      <c r="F50" s="125">
        <v>6.4577430446999999</v>
      </c>
      <c r="G50" s="113" t="s">
        <v>126</v>
      </c>
      <c r="H50" s="125">
        <v>4.7850676625000004</v>
      </c>
      <c r="I50" s="125">
        <v>6.4135993437999996</v>
      </c>
      <c r="J50" s="125">
        <v>3.6299224187000001</v>
      </c>
      <c r="K50" s="125">
        <v>13.129132881</v>
      </c>
      <c r="L50" s="125">
        <v>6.4452634691000004</v>
      </c>
      <c r="M50" s="125">
        <v>0.4862176252</v>
      </c>
      <c r="N50" s="127">
        <f t="shared" si="19"/>
        <v>100.00000000050001</v>
      </c>
    </row>
    <row r="51" spans="1:14" s="84" customFormat="1" ht="15" customHeight="1">
      <c r="A51" s="111" t="s">
        <v>34</v>
      </c>
      <c r="B51" s="125">
        <v>5.0214924020999998</v>
      </c>
      <c r="C51" s="125">
        <v>24.243675410000002</v>
      </c>
      <c r="D51" s="125">
        <v>25.254629886</v>
      </c>
      <c r="E51" s="125">
        <v>2.707854244</v>
      </c>
      <c r="F51" s="125">
        <v>6.0347952126999997</v>
      </c>
      <c r="G51" s="113" t="s">
        <v>126</v>
      </c>
      <c r="H51" s="125">
        <v>4.8627962085999998</v>
      </c>
      <c r="I51" s="125">
        <v>8.1665053622000006</v>
      </c>
      <c r="J51" s="125">
        <v>3.3601049450999998</v>
      </c>
      <c r="K51" s="125">
        <v>13.267548117</v>
      </c>
      <c r="L51" s="125">
        <v>6.2876199247000004</v>
      </c>
      <c r="M51" s="125">
        <v>0.7929782876</v>
      </c>
      <c r="N51" s="127">
        <f t="shared" si="19"/>
        <v>100</v>
      </c>
    </row>
    <row r="52" spans="1:14" s="84" customFormat="1" ht="15" customHeight="1">
      <c r="A52" s="111" t="s">
        <v>35</v>
      </c>
      <c r="B52" s="125">
        <v>4.8422584384</v>
      </c>
      <c r="C52" s="125">
        <v>24.950483069000001</v>
      </c>
      <c r="D52" s="125">
        <v>24.296647544999999</v>
      </c>
      <c r="E52" s="125">
        <v>2.6552122618</v>
      </c>
      <c r="F52" s="125">
        <v>6.3376899045000004</v>
      </c>
      <c r="G52" s="113" t="s">
        <v>126</v>
      </c>
      <c r="H52" s="125">
        <v>4.7586715263999997</v>
      </c>
      <c r="I52" s="125">
        <v>8.5410687801999998</v>
      </c>
      <c r="J52" s="125">
        <v>3.2306829297999999</v>
      </c>
      <c r="K52" s="125">
        <v>12.80215437</v>
      </c>
      <c r="L52" s="125">
        <v>6.9711653807999996</v>
      </c>
      <c r="M52" s="125">
        <v>0.61396579380000005</v>
      </c>
      <c r="N52" s="127">
        <f t="shared" si="19"/>
        <v>99.999999999699995</v>
      </c>
    </row>
    <row r="53" spans="1:14" s="84" customFormat="1" ht="15" customHeight="1">
      <c r="A53" s="115" t="s">
        <v>36</v>
      </c>
      <c r="B53" s="125">
        <v>4.6546397156000001</v>
      </c>
      <c r="C53" s="125">
        <v>26.345931675999999</v>
      </c>
      <c r="D53" s="125">
        <v>24.012825726999999</v>
      </c>
      <c r="E53" s="125">
        <v>2.5232030364</v>
      </c>
      <c r="F53" s="125">
        <v>5.8110293226999996</v>
      </c>
      <c r="G53" s="113" t="s">
        <v>126</v>
      </c>
      <c r="H53" s="125">
        <v>4.5057013607999998</v>
      </c>
      <c r="I53" s="125">
        <v>8.1298189902000004</v>
      </c>
      <c r="J53" s="125">
        <v>2.6173911125</v>
      </c>
      <c r="K53" s="125">
        <v>13.131991919000001</v>
      </c>
      <c r="L53" s="125">
        <v>6.3493900177000002</v>
      </c>
      <c r="M53" s="125">
        <v>1.9180771222999999</v>
      </c>
      <c r="N53" s="127">
        <f t="shared" si="19"/>
        <v>100.0000000002</v>
      </c>
    </row>
    <row r="54" spans="1:14" s="84" customFormat="1" ht="15" customHeight="1">
      <c r="A54" s="115" t="s">
        <v>37</v>
      </c>
      <c r="B54" s="125">
        <v>4.5256639201000004</v>
      </c>
      <c r="C54" s="125">
        <v>26.741929552999999</v>
      </c>
      <c r="D54" s="125">
        <v>24.770107920000001</v>
      </c>
      <c r="E54" s="125">
        <v>2.4942356118000002</v>
      </c>
      <c r="F54" s="125">
        <v>5.7402756195000002</v>
      </c>
      <c r="G54" s="113" t="s">
        <v>126</v>
      </c>
      <c r="H54" s="125">
        <v>4.6582357179000002</v>
      </c>
      <c r="I54" s="125">
        <v>8.7843199968000008</v>
      </c>
      <c r="J54" s="125">
        <v>3.1033598356000001</v>
      </c>
      <c r="K54" s="125">
        <v>13.274181434000001</v>
      </c>
      <c r="L54" s="125">
        <v>4.4284854371</v>
      </c>
      <c r="M54" s="125">
        <v>1.4792049541000001</v>
      </c>
      <c r="N54" s="127">
        <f t="shared" si="19"/>
        <v>99.999999999899998</v>
      </c>
    </row>
    <row r="55" spans="1:14" s="85" customFormat="1" ht="15" customHeight="1">
      <c r="A55" s="104" t="s">
        <v>53</v>
      </c>
      <c r="B55" s="128">
        <v>4.4213961387999996</v>
      </c>
      <c r="C55" s="128">
        <v>26.303283617000002</v>
      </c>
      <c r="D55" s="128">
        <v>24.324731779</v>
      </c>
      <c r="E55" s="128">
        <v>2.4207195869000002</v>
      </c>
      <c r="F55" s="128">
        <v>5.7427466413000001</v>
      </c>
      <c r="G55" s="113" t="s">
        <v>126</v>
      </c>
      <c r="H55" s="128">
        <v>4.8118527579999997</v>
      </c>
      <c r="I55" s="128">
        <v>8.9226363775999999</v>
      </c>
      <c r="J55" s="128">
        <v>3.2630035915</v>
      </c>
      <c r="K55" s="128">
        <v>13.365188794</v>
      </c>
      <c r="L55" s="128">
        <v>4.4727756667999996</v>
      </c>
      <c r="M55" s="128">
        <v>1.9516650493000001</v>
      </c>
      <c r="N55" s="129">
        <f t="shared" ref="N55:N56" si="20">SUM(B55:M55)</f>
        <v>100.0000000002</v>
      </c>
    </row>
    <row r="56" spans="1:14" s="85" customFormat="1" ht="15" customHeight="1">
      <c r="A56" s="104" t="s">
        <v>54</v>
      </c>
      <c r="B56" s="128">
        <v>4.5668173128999996</v>
      </c>
      <c r="C56" s="128">
        <v>27.303303082999999</v>
      </c>
      <c r="D56" s="128">
        <v>24.108482775999999</v>
      </c>
      <c r="E56" s="128">
        <v>2.2874885825</v>
      </c>
      <c r="F56" s="128">
        <v>5.5542674737000004</v>
      </c>
      <c r="G56" s="113" t="s">
        <v>126</v>
      </c>
      <c r="H56" s="128">
        <v>4.9041354117999996</v>
      </c>
      <c r="I56" s="128">
        <v>8.8461843085999998</v>
      </c>
      <c r="J56" s="128">
        <v>3.2273402856</v>
      </c>
      <c r="K56" s="128">
        <v>13.217719656</v>
      </c>
      <c r="L56" s="128">
        <v>4.6825486894999999</v>
      </c>
      <c r="M56" s="128">
        <v>1.3017124206999999</v>
      </c>
      <c r="N56" s="129">
        <f t="shared" si="20"/>
        <v>100.00000000029999</v>
      </c>
    </row>
    <row r="57" spans="1:14" s="85" customFormat="1" ht="15" customHeight="1">
      <c r="A57" s="104" t="s">
        <v>60</v>
      </c>
      <c r="B57" s="128">
        <v>4.3311067073</v>
      </c>
      <c r="C57" s="128">
        <v>25.689115779000002</v>
      </c>
      <c r="D57" s="128">
        <v>24.965986513000001</v>
      </c>
      <c r="E57" s="128">
        <v>2.3722995439000001</v>
      </c>
      <c r="F57" s="128">
        <v>5.6633289376000002</v>
      </c>
      <c r="G57" s="113" t="s">
        <v>126</v>
      </c>
      <c r="H57" s="128">
        <v>5.1137477517000001</v>
      </c>
      <c r="I57" s="128">
        <v>9.7230623601000001</v>
      </c>
      <c r="J57" s="128">
        <v>3.5257357587000002</v>
      </c>
      <c r="K57" s="128">
        <v>13.67684004</v>
      </c>
      <c r="L57" s="128">
        <v>4.7187856404000001</v>
      </c>
      <c r="M57" s="128">
        <v>0.21999096909999999</v>
      </c>
      <c r="N57" s="129">
        <f t="shared" ref="N57" si="21">SUM(B57:M57)</f>
        <v>100.0000000008</v>
      </c>
    </row>
    <row r="58" spans="1:14" ht="30" customHeight="1">
      <c r="A58" s="22" t="s">
        <v>25</v>
      </c>
      <c r="B58"/>
      <c r="C58"/>
      <c r="D58"/>
      <c r="E58"/>
      <c r="F58"/>
      <c r="G58"/>
      <c r="H58"/>
      <c r="I58"/>
      <c r="J58"/>
      <c r="K58"/>
      <c r="L58"/>
      <c r="M58"/>
    </row>
    <row r="59" spans="1:14" ht="45" customHeight="1">
      <c r="A59" s="33" t="s">
        <v>14</v>
      </c>
      <c r="B59" s="23" t="s">
        <v>15</v>
      </c>
      <c r="C59" s="23" t="s">
        <v>123</v>
      </c>
      <c r="D59" s="24" t="s">
        <v>16</v>
      </c>
      <c r="E59" s="24" t="s">
        <v>122</v>
      </c>
      <c r="F59" s="24" t="s">
        <v>18</v>
      </c>
      <c r="G59" s="24" t="s">
        <v>19</v>
      </c>
      <c r="H59" s="24" t="s">
        <v>20</v>
      </c>
      <c r="I59" s="24" t="s">
        <v>21</v>
      </c>
      <c r="J59" s="24" t="s">
        <v>22</v>
      </c>
      <c r="K59" s="24" t="s">
        <v>23</v>
      </c>
      <c r="L59" s="24" t="s">
        <v>24</v>
      </c>
      <c r="M59" s="24" t="s">
        <v>124</v>
      </c>
      <c r="N59" s="34" t="s">
        <v>2</v>
      </c>
    </row>
    <row r="60" spans="1:14" s="84" customFormat="1" ht="15" customHeight="1">
      <c r="A60" s="111" t="s">
        <v>27</v>
      </c>
      <c r="B60" s="118" t="s">
        <v>1</v>
      </c>
      <c r="C60" s="118" t="s">
        <v>1</v>
      </c>
      <c r="D60" s="118" t="s">
        <v>1</v>
      </c>
      <c r="E60" s="118" t="s">
        <v>1</v>
      </c>
      <c r="F60" s="118" t="s">
        <v>1</v>
      </c>
      <c r="G60" s="118" t="s">
        <v>1</v>
      </c>
      <c r="H60" s="118" t="s">
        <v>1</v>
      </c>
      <c r="I60" s="118" t="s">
        <v>1</v>
      </c>
      <c r="J60" s="118" t="s">
        <v>1</v>
      </c>
      <c r="K60" s="118" t="s">
        <v>1</v>
      </c>
      <c r="L60" s="118" t="s">
        <v>1</v>
      </c>
      <c r="M60" s="118" t="s">
        <v>1</v>
      </c>
      <c r="N60" s="119" t="s">
        <v>1</v>
      </c>
    </row>
    <row r="61" spans="1:14" s="84" customFormat="1" ht="15" customHeight="1">
      <c r="A61" s="111" t="s">
        <v>28</v>
      </c>
      <c r="B61" s="120">
        <f>((B45-B44)/B44)*100</f>
        <v>-17.670908810442388</v>
      </c>
      <c r="C61" s="120">
        <f>((C45-C44)/C44)*100</f>
        <v>-3.7423022246533018</v>
      </c>
      <c r="D61" s="120">
        <f t="shared" ref="D61:N61" si="22">((D45-D44)/D44)*100</f>
        <v>6.3013787993335377</v>
      </c>
      <c r="E61" s="120">
        <f t="shared" si="22"/>
        <v>5.4566882779124866</v>
      </c>
      <c r="F61" s="120">
        <f t="shared" si="22"/>
        <v>-0.25207206352501388</v>
      </c>
      <c r="G61" s="120">
        <f t="shared" si="22"/>
        <v>4.1737960971045149</v>
      </c>
      <c r="H61" s="120">
        <f t="shared" si="22"/>
        <v>4.3626102088003531</v>
      </c>
      <c r="I61" s="120">
        <f t="shared" si="22"/>
        <v>1.6576097871563371</v>
      </c>
      <c r="J61" s="120">
        <f t="shared" si="22"/>
        <v>-6.0834581131981018</v>
      </c>
      <c r="K61" s="120">
        <f t="shared" si="22"/>
        <v>-1.4607726917522597</v>
      </c>
      <c r="L61" s="120">
        <f t="shared" si="22"/>
        <v>1.489350000815884</v>
      </c>
      <c r="M61" s="120">
        <f t="shared" si="22"/>
        <v>4.9872486803702536</v>
      </c>
      <c r="N61" s="121">
        <f t="shared" si="22"/>
        <v>-2.0000356926235299E-10</v>
      </c>
    </row>
    <row r="62" spans="1:14" s="84" customFormat="1" ht="15" customHeight="1">
      <c r="A62" s="111" t="s">
        <v>29</v>
      </c>
      <c r="B62" s="120">
        <f t="shared" ref="B62:B73" si="23">((B46-B45)/B45)*100</f>
        <v>42.887255668173616</v>
      </c>
      <c r="C62" s="120">
        <f t="shared" ref="C62" si="24">((C46-C45)/C45)*100</f>
        <v>1.5291893932761511</v>
      </c>
      <c r="D62" s="120">
        <f t="shared" ref="D62:N62" si="25">((D46-D45)/D45)*100</f>
        <v>-6.1297513284563774</v>
      </c>
      <c r="E62" s="120">
        <f t="shared" si="25"/>
        <v>-4.4262678136774332</v>
      </c>
      <c r="F62" s="120">
        <f t="shared" si="25"/>
        <v>3.8297724302770315</v>
      </c>
      <c r="G62" s="120">
        <f t="shared" si="25"/>
        <v>-6.6442755586276974</v>
      </c>
      <c r="H62" s="120">
        <f t="shared" si="25"/>
        <v>-4.9069531266054556</v>
      </c>
      <c r="I62" s="120">
        <f t="shared" si="25"/>
        <v>13.946779316613242</v>
      </c>
      <c r="J62" s="120">
        <f t="shared" si="25"/>
        <v>1.1058452690852254</v>
      </c>
      <c r="K62" s="120">
        <f t="shared" si="25"/>
        <v>4.2871742289751644</v>
      </c>
      <c r="L62" s="120">
        <f t="shared" si="25"/>
        <v>-6.4599973898961123</v>
      </c>
      <c r="M62" s="120">
        <f t="shared" si="25"/>
        <v>-66.241674390792355</v>
      </c>
      <c r="N62" s="121">
        <f t="shared" si="25"/>
        <v>4.9998050144745204E-10</v>
      </c>
    </row>
    <row r="63" spans="1:14" s="84" customFormat="1" ht="15" customHeight="1">
      <c r="A63" s="111" t="s">
        <v>30</v>
      </c>
      <c r="B63" s="120">
        <f t="shared" si="23"/>
        <v>36.624854638919793</v>
      </c>
      <c r="C63" s="120">
        <f t="shared" ref="C63" si="26">((C47-C46)/C46)*100</f>
        <v>4.8711403642157602</v>
      </c>
      <c r="D63" s="120">
        <f t="shared" ref="D63:N63" si="27">((D47-D46)/D46)*100</f>
        <v>-6.0480098456632092</v>
      </c>
      <c r="E63" s="120">
        <f t="shared" si="27"/>
        <v>0.18451349274303358</v>
      </c>
      <c r="F63" s="120">
        <f t="shared" si="27"/>
        <v>1.9431556444000779</v>
      </c>
      <c r="G63" s="120">
        <f t="shared" si="27"/>
        <v>-20.024241805855286</v>
      </c>
      <c r="H63" s="120">
        <f t="shared" si="27"/>
        <v>-7.2544540042142751</v>
      </c>
      <c r="I63" s="120">
        <f t="shared" si="27"/>
        <v>3.0172277561081624</v>
      </c>
      <c r="J63" s="120">
        <f t="shared" si="27"/>
        <v>-1.7999803773862206</v>
      </c>
      <c r="K63" s="120">
        <f t="shared" si="27"/>
        <v>-7.4690365519031729</v>
      </c>
      <c r="L63" s="120">
        <f t="shared" si="27"/>
        <v>-13.103804510455713</v>
      </c>
      <c r="M63" s="120">
        <f t="shared" si="27"/>
        <v>-16.550286125528125</v>
      </c>
      <c r="N63" s="121">
        <f t="shared" si="27"/>
        <v>-1.4999841368990021E-9</v>
      </c>
    </row>
    <row r="64" spans="1:14" s="84" customFormat="1" ht="15" customHeight="1">
      <c r="A64" s="111" t="s">
        <v>31</v>
      </c>
      <c r="B64" s="120">
        <f t="shared" si="23"/>
        <v>-16.379031332100954</v>
      </c>
      <c r="C64" s="120">
        <f t="shared" ref="C64" si="28">((C48-C47)/C47)*100</f>
        <v>8.9185019957628899</v>
      </c>
      <c r="D64" s="120">
        <f t="shared" ref="D64:N64" si="29">((D48-D47)/D47)*100</f>
        <v>-5.3437954605073088</v>
      </c>
      <c r="E64" s="120">
        <f t="shared" si="29"/>
        <v>-4.4151891127229366</v>
      </c>
      <c r="F64" s="120">
        <f t="shared" si="29"/>
        <v>5.0973387208764942</v>
      </c>
      <c r="G64" s="120">
        <f t="shared" si="29"/>
        <v>1.9439375131458481</v>
      </c>
      <c r="H64" s="120">
        <f t="shared" si="29"/>
        <v>21.549708445430486</v>
      </c>
      <c r="I64" s="120">
        <f t="shared" si="29"/>
        <v>2.1857437854111654</v>
      </c>
      <c r="J64" s="120">
        <f t="shared" si="29"/>
        <v>4.9152136396862769</v>
      </c>
      <c r="K64" s="120">
        <f t="shared" si="29"/>
        <v>-1.1512741952137171</v>
      </c>
      <c r="L64" s="120">
        <f t="shared" si="29"/>
        <v>2.6347985588560401</v>
      </c>
      <c r="M64" s="120">
        <f t="shared" si="29"/>
        <v>-15.817625213600875</v>
      </c>
      <c r="N64" s="121">
        <f t="shared" si="29"/>
        <v>2.1999966293481378E-9</v>
      </c>
    </row>
    <row r="65" spans="1:14" s="84" customFormat="1" ht="15" customHeight="1">
      <c r="A65" s="111" t="s">
        <v>32</v>
      </c>
      <c r="B65" s="120">
        <f t="shared" si="23"/>
        <v>-43.466093892885247</v>
      </c>
      <c r="C65" s="120">
        <f t="shared" ref="C65" si="30">((C49-C48)/C48)*100</f>
        <v>-1.615265353639016</v>
      </c>
      <c r="D65" s="120">
        <f t="shared" ref="D65:F73" si="31">((D49-D48)/D48)*100</f>
        <v>4.6009462979508919</v>
      </c>
      <c r="E65" s="120">
        <f t="shared" si="31"/>
        <v>12.334144737021749</v>
      </c>
      <c r="F65" s="120">
        <f t="shared" si="31"/>
        <v>-3.7792957279799331</v>
      </c>
      <c r="G65" s="120" t="s">
        <v>40</v>
      </c>
      <c r="H65" s="120">
        <f t="shared" ref="H65:N73" si="32">((H49-H48)/H48)*100</f>
        <v>15.354891369048804</v>
      </c>
      <c r="I65" s="120">
        <f t="shared" si="32"/>
        <v>14.899457037740927</v>
      </c>
      <c r="J65" s="120">
        <f t="shared" si="32"/>
        <v>5.2900840039954895</v>
      </c>
      <c r="K65" s="120">
        <f t="shared" si="32"/>
        <v>9.0837543351401369</v>
      </c>
      <c r="L65" s="120">
        <f t="shared" si="32"/>
        <v>20.18520885283786</v>
      </c>
      <c r="M65" s="120">
        <f t="shared" si="32"/>
        <v>-20.136554531302696</v>
      </c>
      <c r="N65" s="121">
        <f t="shared" si="32"/>
        <v>-9.9998942459233479E-10</v>
      </c>
    </row>
    <row r="66" spans="1:14" s="84" customFormat="1" ht="15" customHeight="1">
      <c r="A66" s="111" t="s">
        <v>33</v>
      </c>
      <c r="B66" s="120">
        <f t="shared" si="23"/>
        <v>-2.7281568496499959</v>
      </c>
      <c r="C66" s="120">
        <f t="shared" ref="C66" si="33">((C50-C49)/C49)*100</f>
        <v>1.2156328839650095</v>
      </c>
      <c r="D66" s="120">
        <f t="shared" si="31"/>
        <v>-0.5070552028258376</v>
      </c>
      <c r="E66" s="120">
        <f t="shared" si="31"/>
        <v>14.327050457089548</v>
      </c>
      <c r="F66" s="120">
        <f t="shared" si="31"/>
        <v>1.525760247774375</v>
      </c>
      <c r="G66" s="120" t="s">
        <v>40</v>
      </c>
      <c r="H66" s="120">
        <f t="shared" si="32"/>
        <v>0.84648121404915644</v>
      </c>
      <c r="I66" s="120">
        <f t="shared" si="32"/>
        <v>-2.2452889508846288</v>
      </c>
      <c r="J66" s="120">
        <f t="shared" si="32"/>
        <v>-3.8553544362578096</v>
      </c>
      <c r="K66" s="120">
        <f t="shared" si="32"/>
        <v>-1.7683205071499655</v>
      </c>
      <c r="L66" s="120">
        <f t="shared" si="32"/>
        <v>-0.89953255805999532</v>
      </c>
      <c r="M66" s="120">
        <f t="shared" si="32"/>
        <v>15.680092318256001</v>
      </c>
      <c r="N66" s="121">
        <f t="shared" si="32"/>
        <v>8.0001427704941196E-10</v>
      </c>
    </row>
    <row r="67" spans="1:14" s="84" customFormat="1" ht="15" customHeight="1">
      <c r="A67" s="111" t="s">
        <v>34</v>
      </c>
      <c r="B67" s="120">
        <f t="shared" si="23"/>
        <v>3.70361066123768</v>
      </c>
      <c r="C67" s="120">
        <f t="shared" ref="C67" si="34">((C51-C50)/C50)*100</f>
        <v>-0.92575141735670996</v>
      </c>
      <c r="D67" s="120">
        <f t="shared" si="31"/>
        <v>-4.5453921213390931</v>
      </c>
      <c r="E67" s="120">
        <f t="shared" si="31"/>
        <v>-6.0905322215014683</v>
      </c>
      <c r="F67" s="120">
        <f t="shared" si="31"/>
        <v>-6.5494682750984037</v>
      </c>
      <c r="G67" s="120" t="s">
        <v>40</v>
      </c>
      <c r="H67" s="120">
        <f t="shared" si="32"/>
        <v>1.6243980562521347</v>
      </c>
      <c r="I67" s="120">
        <f t="shared" si="32"/>
        <v>27.331080793104544</v>
      </c>
      <c r="J67" s="120">
        <f t="shared" si="32"/>
        <v>-7.4331471165885468</v>
      </c>
      <c r="K67" s="120">
        <f t="shared" si="32"/>
        <v>1.0542603022954364</v>
      </c>
      <c r="L67" s="120">
        <f t="shared" si="32"/>
        <v>-2.4458820831107602</v>
      </c>
      <c r="M67" s="120">
        <f t="shared" si="32"/>
        <v>63.091226335906178</v>
      </c>
      <c r="N67" s="121">
        <f t="shared" si="32"/>
        <v>-5.0000892315188245E-10</v>
      </c>
    </row>
    <row r="68" spans="1:14" s="84" customFormat="1" ht="15" customHeight="1">
      <c r="A68" s="111" t="s">
        <v>35</v>
      </c>
      <c r="B68" s="120">
        <f t="shared" si="23"/>
        <v>-3.5693365507243167</v>
      </c>
      <c r="C68" s="120">
        <f t="shared" ref="C68" si="35">((C52-C51)/C51)*100</f>
        <v>2.9154311260431074</v>
      </c>
      <c r="D68" s="120">
        <f t="shared" si="31"/>
        <v>-3.7932939240224708</v>
      </c>
      <c r="E68" s="120">
        <f t="shared" si="31"/>
        <v>-1.9440478495710325</v>
      </c>
      <c r="F68" s="120">
        <f t="shared" si="31"/>
        <v>5.019137868383174</v>
      </c>
      <c r="G68" s="120" t="s">
        <v>40</v>
      </c>
      <c r="H68" s="120">
        <f t="shared" si="32"/>
        <v>-2.141251200612778</v>
      </c>
      <c r="I68" s="120">
        <f t="shared" si="32"/>
        <v>4.5865814248249563</v>
      </c>
      <c r="J68" s="120">
        <f t="shared" si="32"/>
        <v>-3.8517253899683821</v>
      </c>
      <c r="K68" s="120">
        <f t="shared" si="32"/>
        <v>-3.5077600088269585</v>
      </c>
      <c r="L68" s="120">
        <f t="shared" si="32"/>
        <v>10.871290954066581</v>
      </c>
      <c r="M68" s="120">
        <f t="shared" si="32"/>
        <v>-22.574703065552125</v>
      </c>
      <c r="N68" s="121">
        <f t="shared" si="32"/>
        <v>-3.000053538926295E-10</v>
      </c>
    </row>
    <row r="69" spans="1:14" s="84" customFormat="1" ht="15" customHeight="1">
      <c r="A69" s="115" t="s">
        <v>36</v>
      </c>
      <c r="B69" s="120">
        <f t="shared" si="23"/>
        <v>-3.8746119230677349</v>
      </c>
      <c r="C69" s="120">
        <f t="shared" ref="C69" si="36">((C53-C52)/C52)*100</f>
        <v>5.5928721024796069</v>
      </c>
      <c r="D69" s="120">
        <f t="shared" si="31"/>
        <v>-1.1681521801488512</v>
      </c>
      <c r="E69" s="120">
        <f t="shared" si="31"/>
        <v>-4.9717014078004222</v>
      </c>
      <c r="F69" s="120">
        <f t="shared" si="31"/>
        <v>-8.3099771326150211</v>
      </c>
      <c r="G69" s="120" t="s">
        <v>40</v>
      </c>
      <c r="H69" s="120">
        <f t="shared" si="32"/>
        <v>-5.3159829207916616</v>
      </c>
      <c r="I69" s="120">
        <f t="shared" si="32"/>
        <v>-4.8149687185913219</v>
      </c>
      <c r="J69" s="120">
        <f t="shared" si="32"/>
        <v>-18.983349051154537</v>
      </c>
      <c r="K69" s="120">
        <f t="shared" si="32"/>
        <v>2.5764222135371777</v>
      </c>
      <c r="L69" s="120">
        <f t="shared" si="32"/>
        <v>-8.9192456230129693</v>
      </c>
      <c r="M69" s="120">
        <f t="shared" si="32"/>
        <v>212.40781516971862</v>
      </c>
      <c r="N69" s="121">
        <f t="shared" si="32"/>
        <v>5.0000892315588249E-10</v>
      </c>
    </row>
    <row r="70" spans="1:14" s="84" customFormat="1" ht="15" customHeight="1">
      <c r="A70" s="115" t="s">
        <v>37</v>
      </c>
      <c r="B70" s="120">
        <f t="shared" si="23"/>
        <v>-2.7709082416784705</v>
      </c>
      <c r="C70" s="120">
        <f>((C54-C53)/C53)*100</f>
        <v>1.5030703103232295</v>
      </c>
      <c r="D70" s="120">
        <f t="shared" si="31"/>
        <v>3.1536571397697459</v>
      </c>
      <c r="E70" s="120">
        <f t="shared" si="31"/>
        <v>-1.1480417620822656</v>
      </c>
      <c r="F70" s="120">
        <f t="shared" si="31"/>
        <v>-1.2175760828397415</v>
      </c>
      <c r="G70" s="120" t="s">
        <v>40</v>
      </c>
      <c r="H70" s="120">
        <f t="shared" si="32"/>
        <v>3.3853632295087905</v>
      </c>
      <c r="I70" s="120">
        <f t="shared" si="32"/>
        <v>8.0506221281059425</v>
      </c>
      <c r="J70" s="120">
        <f t="shared" si="32"/>
        <v>18.566912708579775</v>
      </c>
      <c r="K70" s="120">
        <f t="shared" si="32"/>
        <v>1.0827718740389525</v>
      </c>
      <c r="L70" s="120">
        <f t="shared" si="32"/>
        <v>-30.253371981326605</v>
      </c>
      <c r="M70" s="120">
        <f t="shared" si="32"/>
        <v>-22.880840561496324</v>
      </c>
      <c r="N70" s="121">
        <f t="shared" si="32"/>
        <v>-3.0000535389202948E-10</v>
      </c>
    </row>
    <row r="71" spans="1:14" s="85" customFormat="1" ht="15" customHeight="1">
      <c r="A71" s="104" t="s">
        <v>53</v>
      </c>
      <c r="B71" s="122">
        <f t="shared" si="23"/>
        <v>-2.3039223225770789</v>
      </c>
      <c r="C71" s="122">
        <f>((C55-C54)/C54)*100</f>
        <v>-1.6402927661993936</v>
      </c>
      <c r="D71" s="122">
        <f t="shared" si="31"/>
        <v>-1.7980387588073152</v>
      </c>
      <c r="E71" s="122">
        <f t="shared" si="31"/>
        <v>-2.9474370645741081</v>
      </c>
      <c r="F71" s="122">
        <f t="shared" si="31"/>
        <v>4.304709327206753E-2</v>
      </c>
      <c r="G71" s="122" t="s">
        <v>40</v>
      </c>
      <c r="H71" s="122">
        <f t="shared" si="32"/>
        <v>3.2977515394874048</v>
      </c>
      <c r="I71" s="122">
        <f t="shared" si="32"/>
        <v>1.5745826751573921</v>
      </c>
      <c r="J71" s="122">
        <f t="shared" si="32"/>
        <v>5.1442231760769879</v>
      </c>
      <c r="K71" s="122">
        <f t="shared" si="32"/>
        <v>0.6855967763623908</v>
      </c>
      <c r="L71" s="122">
        <f t="shared" si="32"/>
        <v>1.000121380753668</v>
      </c>
      <c r="M71" s="122">
        <f t="shared" si="32"/>
        <v>31.940137429262546</v>
      </c>
      <c r="N71" s="123">
        <f t="shared" si="32"/>
        <v>3.0000535389292951E-10</v>
      </c>
    </row>
    <row r="72" spans="1:14" s="85" customFormat="1" ht="15" customHeight="1">
      <c r="A72" s="104" t="s">
        <v>54</v>
      </c>
      <c r="B72" s="122">
        <f t="shared" si="23"/>
        <v>3.2890329103030429</v>
      </c>
      <c r="C72" s="122">
        <f>((C56-C55)/C55)*100</f>
        <v>3.8018807102611247</v>
      </c>
      <c r="D72" s="122">
        <f t="shared" si="31"/>
        <v>-0.88900878728986987</v>
      </c>
      <c r="E72" s="122">
        <f t="shared" si="31"/>
        <v>-5.5037768571376464</v>
      </c>
      <c r="F72" s="122">
        <f t="shared" si="31"/>
        <v>-3.2820387067839234</v>
      </c>
      <c r="G72" s="122" t="s">
        <v>40</v>
      </c>
      <c r="H72" s="122">
        <f t="shared" si="32"/>
        <v>1.9178195684931201</v>
      </c>
      <c r="I72" s="122">
        <f t="shared" si="32"/>
        <v>-0.85683273154480055</v>
      </c>
      <c r="J72" s="122">
        <f t="shared" si="32"/>
        <v>-1.0929594436519026</v>
      </c>
      <c r="K72" s="122">
        <f t="shared" si="32"/>
        <v>-1.1033823784532164</v>
      </c>
      <c r="L72" s="122">
        <f t="shared" si="32"/>
        <v>4.6899965106025583</v>
      </c>
      <c r="M72" s="122">
        <f t="shared" si="32"/>
        <v>-33.302468004595227</v>
      </c>
      <c r="N72" s="123">
        <f t="shared" si="32"/>
        <v>9.9987573775961327E-11</v>
      </c>
    </row>
    <row r="73" spans="1:14" s="85" customFormat="1" ht="15" customHeight="1">
      <c r="A73" s="104" t="s">
        <v>60</v>
      </c>
      <c r="B73" s="122">
        <f t="shared" si="23"/>
        <v>-5.1613758433949632</v>
      </c>
      <c r="C73" s="122">
        <f>((C57-C56)/C56)*100</f>
        <v>-5.9120586952171656</v>
      </c>
      <c r="D73" s="122">
        <f t="shared" si="31"/>
        <v>3.5568548422037036</v>
      </c>
      <c r="E73" s="122">
        <f t="shared" si="31"/>
        <v>3.7076015176132628</v>
      </c>
      <c r="F73" s="122">
        <f t="shared" si="31"/>
        <v>1.9635616112550669</v>
      </c>
      <c r="G73" s="122" t="s">
        <v>40</v>
      </c>
      <c r="H73" s="122">
        <f t="shared" si="32"/>
        <v>4.2741955981811888</v>
      </c>
      <c r="I73" s="122">
        <f t="shared" si="32"/>
        <v>9.9125003607207827</v>
      </c>
      <c r="J73" s="122">
        <f t="shared" si="32"/>
        <v>9.2458633640649719</v>
      </c>
      <c r="K73" s="122">
        <f t="shared" si="32"/>
        <v>3.4735218778194383</v>
      </c>
      <c r="L73" s="122">
        <f t="shared" si="32"/>
        <v>0.77387237811871201</v>
      </c>
      <c r="M73" s="122">
        <f t="shared" si="32"/>
        <v>-83.099879389512239</v>
      </c>
      <c r="N73" s="123">
        <f t="shared" si="32"/>
        <v>5.0000892315288251E-10</v>
      </c>
    </row>
    <row r="74" spans="1:14" ht="18.600000000000001" customHeight="1">
      <c r="A74" s="12" t="s">
        <v>38</v>
      </c>
      <c r="B74" s="13"/>
      <c r="C74" s="13"/>
      <c r="D74" s="13"/>
      <c r="E74" s="13"/>
      <c r="F74" s="13"/>
      <c r="G74" s="13"/>
      <c r="H74" s="13"/>
      <c r="I74" s="13"/>
      <c r="J74" s="13"/>
    </row>
    <row r="75" spans="1:14" ht="12" customHeight="1">
      <c r="A75" s="14" t="s">
        <v>125</v>
      </c>
      <c r="B75" s="13"/>
      <c r="C75" s="13"/>
      <c r="D75" s="13"/>
      <c r="E75" s="13"/>
      <c r="F75" s="13"/>
      <c r="G75" s="13"/>
      <c r="H75" s="13"/>
      <c r="I75" s="13"/>
      <c r="J75" s="13"/>
    </row>
    <row r="76" spans="1:14" ht="12" customHeight="1">
      <c r="A76" s="14" t="s">
        <v>39</v>
      </c>
      <c r="B76" s="13"/>
      <c r="C76" s="13"/>
      <c r="D76" s="13"/>
      <c r="E76" s="13"/>
      <c r="F76" s="13"/>
      <c r="G76" s="13"/>
      <c r="H76" s="13"/>
      <c r="I76" s="13"/>
      <c r="J76" s="13"/>
    </row>
    <row r="77" spans="1:14" ht="12" customHeight="1">
      <c r="A77" s="12" t="s">
        <v>0</v>
      </c>
      <c r="B77" s="13"/>
      <c r="C77" s="13"/>
      <c r="D77" s="13"/>
      <c r="E77" s="13"/>
      <c r="F77" s="13"/>
      <c r="G77" s="13"/>
      <c r="H77" s="13"/>
    </row>
    <row r="78" spans="1:14" s="48" customFormat="1" ht="30" customHeight="1">
      <c r="A78" s="47" t="s">
        <v>63</v>
      </c>
      <c r="B78" s="47"/>
      <c r="C78" s="47"/>
      <c r="D78" s="47"/>
      <c r="E78" s="47"/>
      <c r="F78" s="47"/>
      <c r="G78" s="47"/>
      <c r="H78"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2"/>
  <sheetViews>
    <sheetView showGridLines="0" zoomScaleNormal="100" zoomScaleSheetLayoutView="40" workbookViewId="0">
      <pane xSplit="1" topLeftCell="B1" activePane="topRight" state="frozen"/>
      <selection activeCell="B1" sqref="B1:N1048576"/>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66</v>
      </c>
      <c r="B1" s="68"/>
      <c r="C1" s="68"/>
      <c r="D1" s="68"/>
      <c r="E1" s="68"/>
      <c r="F1" s="68"/>
      <c r="G1" s="68"/>
      <c r="H1" s="68"/>
    </row>
    <row r="2" spans="1:14" s="11" customFormat="1" ht="24" customHeight="1">
      <c r="A2" s="166" t="s">
        <v>13</v>
      </c>
      <c r="B2" s="166"/>
      <c r="C2" s="29"/>
    </row>
    <row r="3" spans="1:14" s="48" customFormat="1" ht="20.25" customHeight="1">
      <c r="A3" s="75" t="s">
        <v>104</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85158997</v>
      </c>
      <c r="C6" s="112">
        <v>256094657</v>
      </c>
      <c r="D6" s="112">
        <v>301658375.69</v>
      </c>
      <c r="E6" s="112">
        <v>64548805.089000002</v>
      </c>
      <c r="F6" s="112">
        <v>106518646.65000001</v>
      </c>
      <c r="G6" s="113">
        <v>31190685.572000001</v>
      </c>
      <c r="H6" s="112">
        <v>54419120.660999998</v>
      </c>
      <c r="I6" s="112">
        <v>112570736.34</v>
      </c>
      <c r="J6" s="112">
        <v>51901469</v>
      </c>
      <c r="K6" s="112">
        <v>192631994</v>
      </c>
      <c r="L6" s="112">
        <v>84271366</v>
      </c>
      <c r="M6" s="112">
        <v>81474774</v>
      </c>
      <c r="N6" s="114">
        <f t="shared" ref="N6:N19" si="0">SUM(B6:M6)</f>
        <v>1422439627.0020001</v>
      </c>
    </row>
    <row r="7" spans="1:14" s="84" customFormat="1" ht="15" customHeight="1">
      <c r="A7" s="111" t="s">
        <v>28</v>
      </c>
      <c r="B7" s="112">
        <v>94252839</v>
      </c>
      <c r="C7" s="112">
        <v>279402488</v>
      </c>
      <c r="D7" s="112">
        <v>304880627.48000002</v>
      </c>
      <c r="E7" s="112">
        <v>66448302.478</v>
      </c>
      <c r="F7" s="112">
        <v>111157250.11</v>
      </c>
      <c r="G7" s="113">
        <v>38724257.935000002</v>
      </c>
      <c r="H7" s="112">
        <v>60329407.833999999</v>
      </c>
      <c r="I7" s="112">
        <v>119766797.17</v>
      </c>
      <c r="J7" s="112">
        <v>51363123</v>
      </c>
      <c r="K7" s="112">
        <v>206564308</v>
      </c>
      <c r="L7" s="112">
        <v>89942540</v>
      </c>
      <c r="M7" s="112">
        <v>88481225</v>
      </c>
      <c r="N7" s="114">
        <f t="shared" si="0"/>
        <v>1511313166.007</v>
      </c>
    </row>
    <row r="8" spans="1:14" s="84" customFormat="1" ht="15" customHeight="1">
      <c r="A8" s="111" t="s">
        <v>29</v>
      </c>
      <c r="B8" s="112">
        <v>106250105</v>
      </c>
      <c r="C8" s="112">
        <v>303911295</v>
      </c>
      <c r="D8" s="112">
        <v>336290842.81999999</v>
      </c>
      <c r="E8" s="112">
        <v>68746955.790999994</v>
      </c>
      <c r="F8" s="112">
        <v>118982648.81</v>
      </c>
      <c r="G8" s="113">
        <v>30825428.578000002</v>
      </c>
      <c r="H8" s="112">
        <v>63535459.222000003</v>
      </c>
      <c r="I8" s="112">
        <v>127871788.78</v>
      </c>
      <c r="J8" s="112">
        <v>60169058</v>
      </c>
      <c r="K8" s="112">
        <v>228184521</v>
      </c>
      <c r="L8" s="112">
        <v>93971738</v>
      </c>
      <c r="M8" s="112">
        <v>111883881</v>
      </c>
      <c r="N8" s="114">
        <f t="shared" si="0"/>
        <v>1650623722.0009999</v>
      </c>
    </row>
    <row r="9" spans="1:14" s="84" customFormat="1" ht="15" customHeight="1">
      <c r="A9" s="111" t="s">
        <v>30</v>
      </c>
      <c r="B9" s="112">
        <v>113409796</v>
      </c>
      <c r="C9" s="112">
        <v>324294046</v>
      </c>
      <c r="D9" s="112">
        <v>345574734.87</v>
      </c>
      <c r="E9" s="112">
        <v>71130920.540000007</v>
      </c>
      <c r="F9" s="112">
        <v>123867526.27</v>
      </c>
      <c r="G9" s="113">
        <v>30491838.322000001</v>
      </c>
      <c r="H9" s="112">
        <v>67443021.606999993</v>
      </c>
      <c r="I9" s="112">
        <v>145971704.38999999</v>
      </c>
      <c r="J9" s="112">
        <v>62803139</v>
      </c>
      <c r="K9" s="112">
        <v>244326726</v>
      </c>
      <c r="L9" s="112">
        <v>106163145</v>
      </c>
      <c r="M9" s="112">
        <v>101371218</v>
      </c>
      <c r="N9" s="114">
        <f t="shared" si="0"/>
        <v>1736847815.9990001</v>
      </c>
    </row>
    <row r="10" spans="1:14" s="84" customFormat="1" ht="15" customHeight="1">
      <c r="A10" s="111" t="s">
        <v>31</v>
      </c>
      <c r="B10" s="112">
        <v>96981930</v>
      </c>
      <c r="C10" s="112">
        <v>324714325</v>
      </c>
      <c r="D10" s="112">
        <v>349583028</v>
      </c>
      <c r="E10" s="112">
        <v>75202011</v>
      </c>
      <c r="F10" s="112">
        <v>137194169.65000001</v>
      </c>
      <c r="G10" s="113">
        <v>23501163</v>
      </c>
      <c r="H10" s="112">
        <v>72951606.601999998</v>
      </c>
      <c r="I10" s="112">
        <v>132013790.75</v>
      </c>
      <c r="J10" s="112">
        <v>69446502</v>
      </c>
      <c r="K10" s="112">
        <v>260737895</v>
      </c>
      <c r="L10" s="112">
        <v>163816592</v>
      </c>
      <c r="M10" s="112">
        <v>127053997</v>
      </c>
      <c r="N10" s="114">
        <f t="shared" si="0"/>
        <v>1833197010.0019999</v>
      </c>
    </row>
    <row r="11" spans="1:14" s="84" customFormat="1" ht="15" customHeight="1">
      <c r="A11" s="111" t="s">
        <v>32</v>
      </c>
      <c r="B11" s="112">
        <v>98118893</v>
      </c>
      <c r="C11" s="112">
        <v>339715897</v>
      </c>
      <c r="D11" s="112">
        <v>356096545</v>
      </c>
      <c r="E11" s="112">
        <v>77625982</v>
      </c>
      <c r="F11" s="112">
        <v>143847102</v>
      </c>
      <c r="G11" s="113">
        <v>23592803</v>
      </c>
      <c r="H11" s="112">
        <v>78891514</v>
      </c>
      <c r="I11" s="112">
        <v>152317839</v>
      </c>
      <c r="J11" s="112">
        <v>70191801</v>
      </c>
      <c r="K11" s="112">
        <v>296038112</v>
      </c>
      <c r="L11" s="112">
        <v>183663744</v>
      </c>
      <c r="M11" s="112">
        <v>129451152</v>
      </c>
      <c r="N11" s="114">
        <f t="shared" si="0"/>
        <v>1949551384</v>
      </c>
    </row>
    <row r="12" spans="1:14" s="84" customFormat="1" ht="15" customHeight="1">
      <c r="A12" s="111" t="s">
        <v>33</v>
      </c>
      <c r="B12" s="112">
        <v>98763019</v>
      </c>
      <c r="C12" s="112">
        <v>340155990</v>
      </c>
      <c r="D12" s="112">
        <v>355503254</v>
      </c>
      <c r="E12" s="112">
        <v>77503454</v>
      </c>
      <c r="F12" s="112">
        <v>142855351</v>
      </c>
      <c r="G12" s="113">
        <v>23221568</v>
      </c>
      <c r="H12" s="112">
        <v>77131945</v>
      </c>
      <c r="I12" s="112">
        <v>160685281</v>
      </c>
      <c r="J12" s="112">
        <v>68930274</v>
      </c>
      <c r="K12" s="112">
        <v>300701258</v>
      </c>
      <c r="L12" s="112">
        <v>190877241</v>
      </c>
      <c r="M12" s="112">
        <v>133764330</v>
      </c>
      <c r="N12" s="114">
        <f t="shared" si="0"/>
        <v>1970092965</v>
      </c>
    </row>
    <row r="13" spans="1:14" s="84" customFormat="1" ht="15" customHeight="1">
      <c r="A13" s="111" t="s">
        <v>34</v>
      </c>
      <c r="B13" s="112">
        <v>95887851</v>
      </c>
      <c r="C13" s="112">
        <v>349826898</v>
      </c>
      <c r="D13" s="112">
        <v>371502451</v>
      </c>
      <c r="E13" s="112">
        <v>75912012</v>
      </c>
      <c r="F13" s="112">
        <v>143253458</v>
      </c>
      <c r="G13" s="113">
        <v>24699130</v>
      </c>
      <c r="H13" s="112">
        <v>82860454</v>
      </c>
      <c r="I13" s="112">
        <v>164505907</v>
      </c>
      <c r="J13" s="112">
        <v>65963053</v>
      </c>
      <c r="K13" s="112">
        <v>306773039</v>
      </c>
      <c r="L13" s="112">
        <v>192115562</v>
      </c>
      <c r="M13" s="112">
        <v>141252846</v>
      </c>
      <c r="N13" s="114">
        <f t="shared" si="0"/>
        <v>2014552661</v>
      </c>
    </row>
    <row r="14" spans="1:14" s="84" customFormat="1" ht="15" customHeight="1">
      <c r="A14" s="111" t="s">
        <v>35</v>
      </c>
      <c r="B14" s="112">
        <v>97952589</v>
      </c>
      <c r="C14" s="112">
        <v>372259402</v>
      </c>
      <c r="D14" s="112">
        <v>393097800</v>
      </c>
      <c r="E14" s="112">
        <v>76876685</v>
      </c>
      <c r="F14" s="112">
        <v>153058696</v>
      </c>
      <c r="G14" s="113">
        <v>24848095</v>
      </c>
      <c r="H14" s="112">
        <v>86084285</v>
      </c>
      <c r="I14" s="112">
        <v>178032883</v>
      </c>
      <c r="J14" s="112">
        <v>68928405</v>
      </c>
      <c r="K14" s="112">
        <v>310519826</v>
      </c>
      <c r="L14" s="112">
        <v>195219235</v>
      </c>
      <c r="M14" s="112">
        <v>129639361</v>
      </c>
      <c r="N14" s="114">
        <f t="shared" si="0"/>
        <v>2086517262</v>
      </c>
    </row>
    <row r="15" spans="1:14" s="84" customFormat="1" ht="15" customHeight="1">
      <c r="A15" s="115" t="s">
        <v>36</v>
      </c>
      <c r="B15" s="112">
        <v>104969576</v>
      </c>
      <c r="C15" s="112">
        <v>377883665</v>
      </c>
      <c r="D15" s="112">
        <v>405739893</v>
      </c>
      <c r="E15" s="112">
        <v>80136117</v>
      </c>
      <c r="F15" s="112">
        <v>153587866</v>
      </c>
      <c r="G15" s="113">
        <v>25772694</v>
      </c>
      <c r="H15" s="112">
        <v>94059865</v>
      </c>
      <c r="I15" s="112">
        <v>184428576</v>
      </c>
      <c r="J15" s="112">
        <v>71404249</v>
      </c>
      <c r="K15" s="112">
        <v>316821775</v>
      </c>
      <c r="L15" s="112">
        <v>209111857</v>
      </c>
      <c r="M15" s="112">
        <v>186985564</v>
      </c>
      <c r="N15" s="114">
        <f t="shared" si="0"/>
        <v>2210901697</v>
      </c>
    </row>
    <row r="16" spans="1:14" s="84" customFormat="1" ht="15" customHeight="1">
      <c r="A16" s="115" t="s">
        <v>37</v>
      </c>
      <c r="B16" s="112">
        <v>88849827</v>
      </c>
      <c r="C16" s="112">
        <v>371787019</v>
      </c>
      <c r="D16" s="112">
        <v>396144185</v>
      </c>
      <c r="E16" s="112">
        <v>80858590</v>
      </c>
      <c r="F16" s="112">
        <v>152615015</v>
      </c>
      <c r="G16" s="113">
        <v>22587966</v>
      </c>
      <c r="H16" s="112">
        <v>92683633</v>
      </c>
      <c r="I16" s="112">
        <v>182557185</v>
      </c>
      <c r="J16" s="112">
        <v>71299763</v>
      </c>
      <c r="K16" s="112">
        <v>317482158</v>
      </c>
      <c r="L16" s="112">
        <v>205622655</v>
      </c>
      <c r="M16" s="112">
        <v>226306618</v>
      </c>
      <c r="N16" s="114">
        <f t="shared" si="0"/>
        <v>2208794614</v>
      </c>
    </row>
    <row r="17" spans="1:14" s="85" customFormat="1" ht="15" customHeight="1">
      <c r="A17" s="104" t="s">
        <v>53</v>
      </c>
      <c r="B17" s="116">
        <v>105516902</v>
      </c>
      <c r="C17" s="116">
        <v>358081297</v>
      </c>
      <c r="D17" s="116">
        <v>392402935</v>
      </c>
      <c r="E17" s="116">
        <v>77963842</v>
      </c>
      <c r="F17" s="116">
        <v>159150817</v>
      </c>
      <c r="G17" s="113">
        <v>23533794</v>
      </c>
      <c r="H17" s="116">
        <v>96564896</v>
      </c>
      <c r="I17" s="116">
        <v>190634055</v>
      </c>
      <c r="J17" s="116">
        <v>69690257</v>
      </c>
      <c r="K17" s="116">
        <v>324865486</v>
      </c>
      <c r="L17" s="116">
        <v>213253772</v>
      </c>
      <c r="M17" s="116">
        <v>148034047</v>
      </c>
      <c r="N17" s="114">
        <f t="shared" si="0"/>
        <v>2159692100</v>
      </c>
    </row>
    <row r="18" spans="1:14" s="85" customFormat="1" ht="15" customHeight="1">
      <c r="A18" s="104" t="s">
        <v>54</v>
      </c>
      <c r="B18" s="116">
        <v>107650544</v>
      </c>
      <c r="C18" s="116">
        <v>370267774</v>
      </c>
      <c r="D18" s="116">
        <v>399130828</v>
      </c>
      <c r="E18" s="116">
        <v>82090701</v>
      </c>
      <c r="F18" s="116">
        <v>167038005</v>
      </c>
      <c r="G18" s="113">
        <v>25375122</v>
      </c>
      <c r="H18" s="116">
        <v>101221094</v>
      </c>
      <c r="I18" s="116">
        <v>199238157</v>
      </c>
      <c r="J18" s="116">
        <v>72158400</v>
      </c>
      <c r="K18" s="116">
        <v>333090097</v>
      </c>
      <c r="L18" s="116">
        <v>236036745</v>
      </c>
      <c r="M18" s="116">
        <v>205775026</v>
      </c>
      <c r="N18" s="114">
        <f t="shared" si="0"/>
        <v>2299072493</v>
      </c>
    </row>
    <row r="19" spans="1:14" s="85" customFormat="1" ht="15" customHeight="1">
      <c r="A19" s="104" t="s">
        <v>60</v>
      </c>
      <c r="B19" s="116">
        <v>109119754</v>
      </c>
      <c r="C19" s="116">
        <v>394182278</v>
      </c>
      <c r="D19" s="116">
        <v>418998128</v>
      </c>
      <c r="E19" s="116">
        <v>79705366</v>
      </c>
      <c r="F19" s="116">
        <v>175649873</v>
      </c>
      <c r="G19" s="113">
        <v>25252689</v>
      </c>
      <c r="H19" s="116">
        <v>109568133</v>
      </c>
      <c r="I19" s="116">
        <v>212153950</v>
      </c>
      <c r="J19" s="116">
        <v>74800512</v>
      </c>
      <c r="K19" s="116">
        <v>347363652</v>
      </c>
      <c r="L19" s="116">
        <v>254666070</v>
      </c>
      <c r="M19" s="116">
        <v>126328608</v>
      </c>
      <c r="N19" s="114">
        <f t="shared" si="0"/>
        <v>2327789013</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10.678662643243673</v>
      </c>
      <c r="C23" s="120">
        <f>((C7-C6)/C6)*100</f>
        <v>9.1012562593213335</v>
      </c>
      <c r="D23" s="120">
        <f t="shared" ref="D23:N23" si="1">((D7-D6)/D6)*100</f>
        <v>1.0681791223696624</v>
      </c>
      <c r="E23" s="120">
        <f t="shared" si="1"/>
        <v>2.9427305220924977</v>
      </c>
      <c r="F23" s="120">
        <f t="shared" si="1"/>
        <v>4.3547337540267117</v>
      </c>
      <c r="G23" s="120">
        <f t="shared" si="1"/>
        <v>24.153275969550727</v>
      </c>
      <c r="H23" s="120">
        <f t="shared" si="1"/>
        <v>10.860681137826003</v>
      </c>
      <c r="I23" s="120">
        <f t="shared" si="1"/>
        <v>6.392479132645601</v>
      </c>
      <c r="J23" s="120">
        <f t="shared" si="1"/>
        <v>-1.0372461712018211</v>
      </c>
      <c r="K23" s="120">
        <f t="shared" si="1"/>
        <v>7.2326064381600084</v>
      </c>
      <c r="L23" s="120">
        <f t="shared" si="1"/>
        <v>6.7296571411931305</v>
      </c>
      <c r="M23" s="120">
        <f t="shared" si="1"/>
        <v>8.5995341331048074</v>
      </c>
      <c r="N23" s="121">
        <f t="shared" si="1"/>
        <v>6.2479656301697588</v>
      </c>
    </row>
    <row r="24" spans="1:14" s="84" customFormat="1" ht="15" customHeight="1">
      <c r="A24" s="111" t="s">
        <v>29</v>
      </c>
      <c r="B24" s="120">
        <f t="shared" ref="B24:B35" si="2">((B8-B7)/B7)*100</f>
        <v>12.728811277504331</v>
      </c>
      <c r="C24" s="120">
        <f t="shared" ref="C24" si="3">((C8-C7)/C7)*100</f>
        <v>8.7718642648593725</v>
      </c>
      <c r="D24" s="120">
        <f t="shared" ref="D24:N24" si="4">((D8-D7)/D7)*100</f>
        <v>10.302463491899125</v>
      </c>
      <c r="E24" s="120">
        <f t="shared" si="4"/>
        <v>3.4593108134869843</v>
      </c>
      <c r="F24" s="120">
        <f t="shared" si="4"/>
        <v>7.0399354898183191</v>
      </c>
      <c r="G24" s="120">
        <f t="shared" si="4"/>
        <v>-20.397626134653006</v>
      </c>
      <c r="H24" s="120">
        <f t="shared" si="4"/>
        <v>5.314243091564312</v>
      </c>
      <c r="I24" s="120">
        <f t="shared" si="4"/>
        <v>6.7673109755916494</v>
      </c>
      <c r="J24" s="120">
        <f t="shared" si="4"/>
        <v>17.14446958375175</v>
      </c>
      <c r="K24" s="120">
        <f t="shared" si="4"/>
        <v>10.466577314024647</v>
      </c>
      <c r="L24" s="120">
        <f t="shared" si="4"/>
        <v>4.4797467360828369</v>
      </c>
      <c r="M24" s="120">
        <f t="shared" si="4"/>
        <v>26.449290230780598</v>
      </c>
      <c r="N24" s="121">
        <f t="shared" si="4"/>
        <v>9.2178483670640308</v>
      </c>
    </row>
    <row r="25" spans="1:14" s="84" customFormat="1" ht="15" customHeight="1">
      <c r="A25" s="111" t="s">
        <v>30</v>
      </c>
      <c r="B25" s="120">
        <f t="shared" si="2"/>
        <v>6.7385260466330834</v>
      </c>
      <c r="C25" s="120">
        <f t="shared" ref="C25" si="5">((C9-C8)/C8)*100</f>
        <v>6.706809301049506</v>
      </c>
      <c r="D25" s="120">
        <f t="shared" ref="D25:N25" si="6">((D9-D8)/D8)*100</f>
        <v>2.7606734611472081</v>
      </c>
      <c r="E25" s="120">
        <f t="shared" si="6"/>
        <v>3.4677386388534597</v>
      </c>
      <c r="F25" s="120">
        <f t="shared" si="6"/>
        <v>4.1055376635634619</v>
      </c>
      <c r="G25" s="120">
        <f t="shared" si="6"/>
        <v>-1.0821917857715795</v>
      </c>
      <c r="H25" s="120">
        <f t="shared" si="6"/>
        <v>6.1502071958692079</v>
      </c>
      <c r="I25" s="120">
        <f t="shared" si="6"/>
        <v>14.154737165005493</v>
      </c>
      <c r="J25" s="120">
        <f t="shared" si="6"/>
        <v>4.3777999648922536</v>
      </c>
      <c r="K25" s="120">
        <f t="shared" si="6"/>
        <v>7.0741893136563805</v>
      </c>
      <c r="L25" s="120">
        <f t="shared" si="6"/>
        <v>12.973482516626436</v>
      </c>
      <c r="M25" s="120">
        <f t="shared" si="6"/>
        <v>-9.3960478542927905</v>
      </c>
      <c r="N25" s="121">
        <f t="shared" si="6"/>
        <v>5.2237280276981206</v>
      </c>
    </row>
    <row r="26" spans="1:14" s="84" customFormat="1" ht="15" customHeight="1">
      <c r="A26" s="111" t="s">
        <v>31</v>
      </c>
      <c r="B26" s="120">
        <f t="shared" si="2"/>
        <v>-14.485403006985392</v>
      </c>
      <c r="C26" s="120">
        <f t="shared" ref="C26" si="7">((C10-C9)/C9)*100</f>
        <v>0.12959812404326412</v>
      </c>
      <c r="D26" s="120">
        <f t="shared" ref="D26:N26" si="8">((D10-D9)/D9)*100</f>
        <v>1.1598918339640352</v>
      </c>
      <c r="E26" s="120">
        <f t="shared" si="8"/>
        <v>5.723376597819569</v>
      </c>
      <c r="F26" s="120">
        <f t="shared" si="8"/>
        <v>10.758787053639294</v>
      </c>
      <c r="G26" s="120">
        <f t="shared" si="8"/>
        <v>-22.926381965485486</v>
      </c>
      <c r="H26" s="120">
        <f t="shared" si="8"/>
        <v>8.167761265352711</v>
      </c>
      <c r="I26" s="120">
        <f t="shared" si="8"/>
        <v>-9.562068003746754</v>
      </c>
      <c r="J26" s="120">
        <f t="shared" si="8"/>
        <v>10.578074767886999</v>
      </c>
      <c r="K26" s="120">
        <f t="shared" si="8"/>
        <v>6.7168947370906933</v>
      </c>
      <c r="L26" s="120">
        <f t="shared" si="8"/>
        <v>54.306461060474419</v>
      </c>
      <c r="M26" s="120">
        <f t="shared" si="8"/>
        <v>25.3353757671137</v>
      </c>
      <c r="N26" s="121">
        <f t="shared" si="8"/>
        <v>5.5473595968211908</v>
      </c>
    </row>
    <row r="27" spans="1:14" s="84" customFormat="1" ht="15" customHeight="1">
      <c r="A27" s="111" t="s">
        <v>32</v>
      </c>
      <c r="B27" s="120">
        <f t="shared" si="2"/>
        <v>1.1723451987396003</v>
      </c>
      <c r="C27" s="120">
        <f t="shared" ref="C27" si="9">((C11-C10)/C10)*100</f>
        <v>4.6199292254815063</v>
      </c>
      <c r="D27" s="120">
        <f t="shared" ref="D27:N27" si="10">((D11-D10)/D10)*100</f>
        <v>1.8632246071167962</v>
      </c>
      <c r="E27" s="120">
        <f t="shared" si="10"/>
        <v>3.2232794944805394</v>
      </c>
      <c r="F27" s="120">
        <f t="shared" si="10"/>
        <v>4.8492821283677587</v>
      </c>
      <c r="G27" s="120">
        <f t="shared" si="10"/>
        <v>0.38993814901841239</v>
      </c>
      <c r="H27" s="120">
        <f t="shared" si="10"/>
        <v>8.1422571409649489</v>
      </c>
      <c r="I27" s="120">
        <f t="shared" si="10"/>
        <v>15.380247877625619</v>
      </c>
      <c r="J27" s="120">
        <f t="shared" si="10"/>
        <v>1.0731987624085084</v>
      </c>
      <c r="K27" s="120">
        <f t="shared" si="10"/>
        <v>13.538583258102932</v>
      </c>
      <c r="L27" s="120">
        <f t="shared" si="10"/>
        <v>12.115471184994497</v>
      </c>
      <c r="M27" s="120">
        <f t="shared" si="10"/>
        <v>1.8867214386022031</v>
      </c>
      <c r="N27" s="121">
        <f t="shared" si="10"/>
        <v>6.3470741749613273</v>
      </c>
    </row>
    <row r="28" spans="1:14" s="84" customFormat="1" ht="15" customHeight="1">
      <c r="A28" s="111" t="s">
        <v>33</v>
      </c>
      <c r="B28" s="120">
        <f t="shared" si="2"/>
        <v>0.65647499712415225</v>
      </c>
      <c r="C28" s="120">
        <f t="shared" ref="C28" si="11">((C12-C11)/C11)*100</f>
        <v>0.12954736704594075</v>
      </c>
      <c r="D28" s="120">
        <f t="shared" ref="D28:N28" si="12">((D12-D11)/D11)*100</f>
        <v>-0.16660959178921547</v>
      </c>
      <c r="E28" s="120">
        <f t="shared" si="12"/>
        <v>-0.15784405793410769</v>
      </c>
      <c r="F28" s="120">
        <f t="shared" si="12"/>
        <v>-0.68944802238699254</v>
      </c>
      <c r="G28" s="120">
        <f t="shared" si="12"/>
        <v>-1.5735095147448146</v>
      </c>
      <c r="H28" s="120">
        <f t="shared" si="12"/>
        <v>-2.230365359701425</v>
      </c>
      <c r="I28" s="120">
        <f t="shared" si="12"/>
        <v>5.4934090812567264</v>
      </c>
      <c r="J28" s="120">
        <f t="shared" si="12"/>
        <v>-1.7972569189384384</v>
      </c>
      <c r="K28" s="120">
        <f t="shared" si="12"/>
        <v>1.5751843465344084</v>
      </c>
      <c r="L28" s="120">
        <f t="shared" si="12"/>
        <v>3.9275563281558714</v>
      </c>
      <c r="M28" s="120">
        <f t="shared" si="12"/>
        <v>3.3318961889191994</v>
      </c>
      <c r="N28" s="121">
        <f t="shared" si="12"/>
        <v>1.0536568140027029</v>
      </c>
    </row>
    <row r="29" spans="1:14" s="84" customFormat="1" ht="15" customHeight="1">
      <c r="A29" s="111" t="s">
        <v>34</v>
      </c>
      <c r="B29" s="120">
        <f t="shared" si="2"/>
        <v>-2.9111787277381627</v>
      </c>
      <c r="C29" s="120">
        <f t="shared" ref="C29" si="13">((C13-C12)/C12)*100</f>
        <v>2.8430803173567516</v>
      </c>
      <c r="D29" s="120">
        <f t="shared" ref="D29:N29" si="14">((D13-D12)/D12)*100</f>
        <v>4.5004361619711082</v>
      </c>
      <c r="E29" s="120">
        <f t="shared" si="14"/>
        <v>-2.0533820337865198</v>
      </c>
      <c r="F29" s="120">
        <f t="shared" si="14"/>
        <v>0.27867839546311429</v>
      </c>
      <c r="G29" s="120">
        <f t="shared" si="14"/>
        <v>6.3628864338532178</v>
      </c>
      <c r="H29" s="120">
        <f t="shared" si="14"/>
        <v>7.4268955618842485</v>
      </c>
      <c r="I29" s="120">
        <f t="shared" si="14"/>
        <v>2.3777075138574766</v>
      </c>
      <c r="J29" s="120">
        <f t="shared" si="14"/>
        <v>-4.3046702527252396</v>
      </c>
      <c r="K29" s="120">
        <f t="shared" si="14"/>
        <v>2.0192070496758614</v>
      </c>
      <c r="L29" s="120">
        <f t="shared" si="14"/>
        <v>0.64875256657759417</v>
      </c>
      <c r="M29" s="120">
        <f t="shared" si="14"/>
        <v>5.5982906653814206</v>
      </c>
      <c r="N29" s="121">
        <f t="shared" si="14"/>
        <v>2.2567308644747128</v>
      </c>
    </row>
    <row r="30" spans="1:14" s="84" customFormat="1" ht="15" customHeight="1">
      <c r="A30" s="111" t="s">
        <v>35</v>
      </c>
      <c r="B30" s="120">
        <f t="shared" si="2"/>
        <v>2.1532842570431576</v>
      </c>
      <c r="C30" s="120">
        <f t="shared" ref="C30" si="15">((C14-C13)/C13)*100</f>
        <v>6.4124583124537216</v>
      </c>
      <c r="D30" s="120">
        <f t="shared" ref="D30:N30" si="16">((D14-D13)/D13)*100</f>
        <v>5.8129761841059837</v>
      </c>
      <c r="E30" s="120">
        <f t="shared" si="16"/>
        <v>1.2707778052306136</v>
      </c>
      <c r="F30" s="120">
        <f t="shared" si="16"/>
        <v>6.8446780530770859</v>
      </c>
      <c r="G30" s="120">
        <f t="shared" si="16"/>
        <v>0.60311840943385464</v>
      </c>
      <c r="H30" s="120">
        <f t="shared" si="16"/>
        <v>3.8906750378171955</v>
      </c>
      <c r="I30" s="120">
        <f t="shared" si="16"/>
        <v>8.2227904436282646</v>
      </c>
      <c r="J30" s="120">
        <f t="shared" si="16"/>
        <v>4.4954741558126488</v>
      </c>
      <c r="K30" s="120">
        <f t="shared" si="16"/>
        <v>1.2213547227662336</v>
      </c>
      <c r="L30" s="120">
        <f t="shared" si="16"/>
        <v>1.6155239938345025</v>
      </c>
      <c r="M30" s="120">
        <f t="shared" si="16"/>
        <v>-8.221770625421593</v>
      </c>
      <c r="N30" s="121">
        <f t="shared" si="16"/>
        <v>3.5722372709918453</v>
      </c>
    </row>
    <row r="31" spans="1:14" s="84" customFormat="1" ht="15" customHeight="1">
      <c r="A31" s="115" t="s">
        <v>36</v>
      </c>
      <c r="B31" s="120">
        <f t="shared" si="2"/>
        <v>7.1636564909989264</v>
      </c>
      <c r="C31" s="120">
        <f t="shared" ref="C31" si="17">((C15-C14)/C14)*100</f>
        <v>1.5108451176204276</v>
      </c>
      <c r="D31" s="120">
        <f t="shared" ref="D31:N31" si="18">((D15-D14)/D14)*100</f>
        <v>3.2160172354055403</v>
      </c>
      <c r="E31" s="120">
        <f t="shared" si="18"/>
        <v>4.2398186134066522</v>
      </c>
      <c r="F31" s="120">
        <f t="shared" si="18"/>
        <v>0.34573011127704889</v>
      </c>
      <c r="G31" s="120">
        <f t="shared" si="18"/>
        <v>3.7210055740691592</v>
      </c>
      <c r="H31" s="120">
        <f t="shared" si="18"/>
        <v>9.2648501407661108</v>
      </c>
      <c r="I31" s="120">
        <f t="shared" si="18"/>
        <v>3.5924223054906097</v>
      </c>
      <c r="J31" s="120">
        <f t="shared" si="18"/>
        <v>3.5919067037747352</v>
      </c>
      <c r="K31" s="120">
        <f t="shared" si="18"/>
        <v>2.0294836182215303</v>
      </c>
      <c r="L31" s="120">
        <f t="shared" si="18"/>
        <v>7.1164206744279062</v>
      </c>
      <c r="M31" s="120">
        <f t="shared" si="18"/>
        <v>44.235178697000826</v>
      </c>
      <c r="N31" s="121">
        <f t="shared" si="18"/>
        <v>5.9613422455356613</v>
      </c>
    </row>
    <row r="32" spans="1:14" s="84" customFormat="1" ht="15" customHeight="1">
      <c r="A32" s="115" t="s">
        <v>37</v>
      </c>
      <c r="B32" s="120">
        <f t="shared" si="2"/>
        <v>-15.356591513716317</v>
      </c>
      <c r="C32" s="120">
        <f t="shared" ref="C32:N32" si="19">((C16-C15)/C15)*100</f>
        <v>-1.6133658489842371</v>
      </c>
      <c r="D32" s="120">
        <f t="shared" si="19"/>
        <v>-2.3649900257651026</v>
      </c>
      <c r="E32" s="120">
        <f t="shared" si="19"/>
        <v>0.90155728408951985</v>
      </c>
      <c r="F32" s="120">
        <f t="shared" si="19"/>
        <v>-0.63341657471821378</v>
      </c>
      <c r="G32" s="120">
        <f t="shared" si="19"/>
        <v>-12.35698526510267</v>
      </c>
      <c r="H32" s="120">
        <f t="shared" si="19"/>
        <v>-1.4631447748728961</v>
      </c>
      <c r="I32" s="120">
        <f t="shared" si="19"/>
        <v>-1.0146968764753679</v>
      </c>
      <c r="J32" s="120">
        <f t="shared" si="19"/>
        <v>-0.1463302274910839</v>
      </c>
      <c r="K32" s="120">
        <f t="shared" si="19"/>
        <v>0.20843990284443045</v>
      </c>
      <c r="L32" s="120">
        <f t="shared" si="19"/>
        <v>-1.6685816146714245</v>
      </c>
      <c r="M32" s="120">
        <f t="shared" si="19"/>
        <v>21.028924992305821</v>
      </c>
      <c r="N32" s="121">
        <f t="shared" si="19"/>
        <v>-9.5304237310013695E-2</v>
      </c>
    </row>
    <row r="33" spans="1:14" s="85" customFormat="1" ht="15" customHeight="1">
      <c r="A33" s="104" t="s">
        <v>53</v>
      </c>
      <c r="B33" s="122">
        <f t="shared" si="2"/>
        <v>18.758702816607624</v>
      </c>
      <c r="C33" s="122">
        <f t="shared" ref="C33:N33" si="20">((C17-C16)/C16)*100</f>
        <v>-3.6864444694342593</v>
      </c>
      <c r="D33" s="122">
        <f t="shared" si="20"/>
        <v>-0.94441623571983013</v>
      </c>
      <c r="E33" s="122">
        <f t="shared" si="20"/>
        <v>-3.58001295842532</v>
      </c>
      <c r="F33" s="122">
        <f t="shared" si="20"/>
        <v>4.2825419242005776</v>
      </c>
      <c r="G33" s="122">
        <f t="shared" si="20"/>
        <v>4.1873092955780082</v>
      </c>
      <c r="H33" s="122">
        <f t="shared" si="20"/>
        <v>4.1876465934389948</v>
      </c>
      <c r="I33" s="122">
        <f t="shared" si="20"/>
        <v>4.4242958720030661</v>
      </c>
      <c r="J33" s="122">
        <f t="shared" si="20"/>
        <v>-2.2573791724945846</v>
      </c>
      <c r="K33" s="122">
        <f t="shared" si="20"/>
        <v>2.3255883248721023</v>
      </c>
      <c r="L33" s="122">
        <f t="shared" si="20"/>
        <v>3.7112238435010969</v>
      </c>
      <c r="M33" s="122">
        <f t="shared" si="20"/>
        <v>-34.586956268331491</v>
      </c>
      <c r="N33" s="123">
        <f t="shared" si="20"/>
        <v>-2.2230457141091167</v>
      </c>
    </row>
    <row r="34" spans="1:14" s="85" customFormat="1" ht="15" customHeight="1">
      <c r="A34" s="104" t="s">
        <v>54</v>
      </c>
      <c r="B34" s="122">
        <f t="shared" si="2"/>
        <v>2.0220855233221311</v>
      </c>
      <c r="C34" s="122">
        <f t="shared" ref="C34:N34" si="21">((C18-C17)/C17)*100</f>
        <v>3.4032710175309711</v>
      </c>
      <c r="D34" s="122">
        <f t="shared" si="21"/>
        <v>1.7145368701179566</v>
      </c>
      <c r="E34" s="122">
        <f t="shared" si="21"/>
        <v>5.293298655035497</v>
      </c>
      <c r="F34" s="122">
        <f t="shared" si="21"/>
        <v>4.9557948546377864</v>
      </c>
      <c r="G34" s="122">
        <f t="shared" si="21"/>
        <v>7.8241867843323512</v>
      </c>
      <c r="H34" s="122">
        <f t="shared" si="21"/>
        <v>4.8218329774828312</v>
      </c>
      <c r="I34" s="122">
        <f t="shared" si="21"/>
        <v>4.5134128841774892</v>
      </c>
      <c r="J34" s="122">
        <f t="shared" si="21"/>
        <v>3.5415897519218502</v>
      </c>
      <c r="K34" s="122">
        <f t="shared" si="21"/>
        <v>2.5316973807429943</v>
      </c>
      <c r="L34" s="122">
        <f t="shared" si="21"/>
        <v>10.683502939399355</v>
      </c>
      <c r="M34" s="122">
        <f t="shared" si="21"/>
        <v>39.005201958708859</v>
      </c>
      <c r="N34" s="123">
        <f t="shared" si="21"/>
        <v>6.4537159255247545</v>
      </c>
    </row>
    <row r="35" spans="1:14" s="85" customFormat="1" ht="15" customHeight="1">
      <c r="A35" s="104" t="s">
        <v>60</v>
      </c>
      <c r="B35" s="122">
        <f t="shared" si="2"/>
        <v>1.3647957041443284</v>
      </c>
      <c r="C35" s="122">
        <f t="shared" ref="C35:N35" si="22">((C19-C18)/C18)*100</f>
        <v>6.4587052072211932</v>
      </c>
      <c r="D35" s="122">
        <f t="shared" si="22"/>
        <v>4.9776410656006753</v>
      </c>
      <c r="E35" s="122">
        <f t="shared" si="22"/>
        <v>-2.905731064472211</v>
      </c>
      <c r="F35" s="122">
        <f t="shared" si="22"/>
        <v>5.15563389301734</v>
      </c>
      <c r="G35" s="122">
        <f t="shared" si="22"/>
        <v>-0.48249226151503827</v>
      </c>
      <c r="H35" s="122">
        <f t="shared" si="22"/>
        <v>8.2463433955772096</v>
      </c>
      <c r="I35" s="122">
        <f t="shared" si="22"/>
        <v>6.4825900793691842</v>
      </c>
      <c r="J35" s="122">
        <f t="shared" si="22"/>
        <v>3.6615446018758733</v>
      </c>
      <c r="K35" s="122">
        <f t="shared" si="22"/>
        <v>4.2851934442229904</v>
      </c>
      <c r="L35" s="122">
        <f t="shared" si="22"/>
        <v>7.8925529158606222</v>
      </c>
      <c r="M35" s="122">
        <f t="shared" si="22"/>
        <v>-38.60838681172126</v>
      </c>
      <c r="N35" s="123">
        <f t="shared" si="22"/>
        <v>1.2490480438278202</v>
      </c>
    </row>
    <row r="36" spans="1:14" ht="18.75" customHeight="1">
      <c r="A36" s="12" t="s">
        <v>0</v>
      </c>
      <c r="B36" s="13"/>
      <c r="C36" s="13"/>
      <c r="D36" s="13"/>
      <c r="E36" s="13"/>
      <c r="F36" s="13"/>
      <c r="G36" s="13"/>
      <c r="H36" s="13"/>
    </row>
    <row r="37" spans="1:14" s="48" customFormat="1" ht="30" customHeight="1">
      <c r="A37" s="47" t="s">
        <v>63</v>
      </c>
      <c r="B37" s="47"/>
      <c r="C37" s="47"/>
      <c r="D37" s="47"/>
      <c r="E37" s="47"/>
      <c r="F37" s="47"/>
      <c r="G37" s="47"/>
      <c r="H37" s="47"/>
    </row>
    <row r="38" spans="1:14" s="144" customFormat="1" ht="20.25" customHeight="1">
      <c r="A38" s="141" t="s">
        <v>105</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5.9868268137999996</v>
      </c>
      <c r="C41" s="130">
        <v>18.003903443999999</v>
      </c>
      <c r="D41" s="130">
        <v>21.207112763000001</v>
      </c>
      <c r="E41" s="130">
        <v>4.5378941828999997</v>
      </c>
      <c r="F41" s="130">
        <v>7.4884476381000002</v>
      </c>
      <c r="G41" s="124">
        <v>2.1927598879999999</v>
      </c>
      <c r="H41" s="130">
        <v>3.8257596054</v>
      </c>
      <c r="I41" s="130">
        <v>7.9139201553999996</v>
      </c>
      <c r="J41" s="130">
        <v>3.6487642789999999</v>
      </c>
      <c r="K41" s="130">
        <v>13.542366955</v>
      </c>
      <c r="L41" s="130">
        <v>5.9244247981000004</v>
      </c>
      <c r="M41" s="130">
        <v>5.7278194766999997</v>
      </c>
      <c r="N41" s="131">
        <f t="shared" ref="N41:N51" si="23">SUM(B41:M41)</f>
        <v>99.999999999400018</v>
      </c>
    </row>
    <row r="42" spans="1:14" s="84" customFormat="1" ht="15" customHeight="1">
      <c r="A42" s="111" t="s">
        <v>28</v>
      </c>
      <c r="B42" s="130">
        <v>6.2364863299</v>
      </c>
      <c r="C42" s="130">
        <v>18.487398528</v>
      </c>
      <c r="D42" s="130">
        <v>20.173226458999999</v>
      </c>
      <c r="E42" s="130">
        <v>4.3967262361000001</v>
      </c>
      <c r="F42" s="130">
        <v>7.3550110333000003</v>
      </c>
      <c r="G42" s="124">
        <v>2.5622921051000001</v>
      </c>
      <c r="H42" s="130">
        <v>3.9918535211999999</v>
      </c>
      <c r="I42" s="130">
        <v>7.9246842983999999</v>
      </c>
      <c r="J42" s="130">
        <v>3.3985757655</v>
      </c>
      <c r="K42" s="130">
        <v>13.667869284</v>
      </c>
      <c r="L42" s="130">
        <v>5.9512840900999997</v>
      </c>
      <c r="M42" s="130">
        <v>5.8545923498999999</v>
      </c>
      <c r="N42" s="131">
        <f t="shared" si="23"/>
        <v>100.00000000050001</v>
      </c>
    </row>
    <row r="43" spans="1:14" s="84" customFormat="1" ht="15" customHeight="1">
      <c r="A43" s="111" t="s">
        <v>29</v>
      </c>
      <c r="B43" s="130">
        <v>6.4369670437000002</v>
      </c>
      <c r="C43" s="130">
        <v>18.411906418000001</v>
      </c>
      <c r="D43" s="130">
        <v>20.373561723000002</v>
      </c>
      <c r="E43" s="130">
        <v>4.1649077784999999</v>
      </c>
      <c r="F43" s="130">
        <v>7.2083447746999996</v>
      </c>
      <c r="G43" s="124">
        <v>1.867501852</v>
      </c>
      <c r="H43" s="130">
        <v>3.8491788513</v>
      </c>
      <c r="I43" s="130">
        <v>7.7468769576999996</v>
      </c>
      <c r="J43" s="130">
        <v>3.6452316296</v>
      </c>
      <c r="K43" s="130">
        <v>13.824139199999999</v>
      </c>
      <c r="L43" s="130">
        <v>5.6931047789999996</v>
      </c>
      <c r="M43" s="130">
        <v>6.7782789928999998</v>
      </c>
      <c r="N43" s="131">
        <f t="shared" si="23"/>
        <v>100.00000000040001</v>
      </c>
    </row>
    <row r="44" spans="1:14" s="84" customFormat="1" ht="15" customHeight="1">
      <c r="A44" s="111" t="s">
        <v>30</v>
      </c>
      <c r="B44" s="130">
        <v>6.5296334517999997</v>
      </c>
      <c r="C44" s="130">
        <v>18.671413984000001</v>
      </c>
      <c r="D44" s="130">
        <v>19.896661738999999</v>
      </c>
      <c r="E44" s="130">
        <v>4.0954031715000001</v>
      </c>
      <c r="F44" s="130">
        <v>7.1317432148000002</v>
      </c>
      <c r="G44" s="124">
        <v>1.7555849188999999</v>
      </c>
      <c r="H44" s="130">
        <v>3.8830702947</v>
      </c>
      <c r="I44" s="130">
        <v>8.4044038313999998</v>
      </c>
      <c r="J44" s="130">
        <v>3.6159264168999998</v>
      </c>
      <c r="K44" s="130">
        <v>14.067250092</v>
      </c>
      <c r="L44" s="130">
        <v>6.1124034024</v>
      </c>
      <c r="M44" s="130">
        <v>5.8365054822999998</v>
      </c>
      <c r="N44" s="131">
        <f t="shared" si="23"/>
        <v>99.999999999699995</v>
      </c>
    </row>
    <row r="45" spans="1:14" s="84" customFormat="1" ht="15" customHeight="1">
      <c r="A45" s="111" t="s">
        <v>31</v>
      </c>
      <c r="B45" s="130">
        <v>5.2903168329000003</v>
      </c>
      <c r="C45" s="130">
        <v>17.713007562000001</v>
      </c>
      <c r="D45" s="130">
        <v>19.069583142999999</v>
      </c>
      <c r="E45" s="130">
        <v>4.1022329073000003</v>
      </c>
      <c r="F45" s="130">
        <v>7.4838748317999997</v>
      </c>
      <c r="G45" s="124">
        <v>1.2819769436999999</v>
      </c>
      <c r="H45" s="130">
        <v>3.9794744484</v>
      </c>
      <c r="I45" s="130">
        <v>7.2012876973999997</v>
      </c>
      <c r="J45" s="130">
        <v>3.7882727073</v>
      </c>
      <c r="K45" s="130">
        <v>14.223124606000001</v>
      </c>
      <c r="L45" s="130">
        <v>8.936114946</v>
      </c>
      <c r="M45" s="130">
        <v>6.9307333749</v>
      </c>
      <c r="N45" s="131">
        <f t="shared" si="23"/>
        <v>100.0000000007</v>
      </c>
    </row>
    <row r="46" spans="1:14" s="84" customFormat="1" ht="15" customHeight="1">
      <c r="A46" s="111" t="s">
        <v>32</v>
      </c>
      <c r="B46" s="130">
        <v>5.0328959680000001</v>
      </c>
      <c r="C46" s="130">
        <v>17.425336914999999</v>
      </c>
      <c r="D46" s="130">
        <v>18.265563448000002</v>
      </c>
      <c r="E46" s="130">
        <v>3.9817356257999998</v>
      </c>
      <c r="F46" s="130">
        <v>7.3784719489999997</v>
      </c>
      <c r="G46" s="124">
        <v>1.2101657433999999</v>
      </c>
      <c r="H46" s="130">
        <v>4.0466496367999998</v>
      </c>
      <c r="I46" s="130">
        <v>7.8129686782999999</v>
      </c>
      <c r="J46" s="130">
        <v>3.6004078464</v>
      </c>
      <c r="K46" s="130">
        <v>15.184935079000001</v>
      </c>
      <c r="L46" s="130">
        <v>9.4208208876999997</v>
      </c>
      <c r="M46" s="130">
        <v>6.6400482214999998</v>
      </c>
      <c r="N46" s="131">
        <f t="shared" si="23"/>
        <v>99.999999998899995</v>
      </c>
    </row>
    <row r="47" spans="1:14" s="84" customFormat="1" ht="15" customHeight="1">
      <c r="A47" s="111" t="s">
        <v>33</v>
      </c>
      <c r="B47" s="130">
        <v>5.0131146476000001</v>
      </c>
      <c r="C47" s="130">
        <v>17.265986734999998</v>
      </c>
      <c r="D47" s="130">
        <v>18.044998907</v>
      </c>
      <c r="E47" s="130">
        <v>3.9339998353999999</v>
      </c>
      <c r="F47" s="130">
        <v>7.2511984732999997</v>
      </c>
      <c r="G47" s="124">
        <v>1.1787041734999999</v>
      </c>
      <c r="H47" s="130">
        <v>3.9151424004000002</v>
      </c>
      <c r="I47" s="130">
        <v>8.1562283533999995</v>
      </c>
      <c r="J47" s="130">
        <v>3.4988335689999999</v>
      </c>
      <c r="K47" s="130">
        <v>15.263302968</v>
      </c>
      <c r="L47" s="130">
        <v>9.6887428354999994</v>
      </c>
      <c r="M47" s="130">
        <v>6.7897471020999998</v>
      </c>
      <c r="N47" s="131">
        <f t="shared" si="23"/>
        <v>100.00000000019999</v>
      </c>
    </row>
    <row r="48" spans="1:14" s="84" customFormat="1" ht="15" customHeight="1">
      <c r="A48" s="111" t="s">
        <v>34</v>
      </c>
      <c r="B48" s="130">
        <v>4.7597589706000001</v>
      </c>
      <c r="C48" s="130">
        <v>17.364991483000001</v>
      </c>
      <c r="D48" s="130">
        <v>18.440940175000001</v>
      </c>
      <c r="E48" s="130">
        <v>3.7681820619000002</v>
      </c>
      <c r="F48" s="130">
        <v>7.1109314129000003</v>
      </c>
      <c r="G48" s="124">
        <v>1.2260354607999999</v>
      </c>
      <c r="H48" s="130">
        <v>4.1130944652999997</v>
      </c>
      <c r="I48" s="130">
        <v>8.1658777248999996</v>
      </c>
      <c r="J48" s="130">
        <v>3.2743275605000002</v>
      </c>
      <c r="K48" s="130">
        <v>15.227849086999999</v>
      </c>
      <c r="L48" s="130">
        <v>9.5363881878000001</v>
      </c>
      <c r="M48" s="130">
        <v>7.0116234107000004</v>
      </c>
      <c r="N48" s="131">
        <f t="shared" si="23"/>
        <v>100.00000000039999</v>
      </c>
    </row>
    <row r="49" spans="1:14" s="84" customFormat="1" ht="15" customHeight="1">
      <c r="A49" s="111" t="s">
        <v>35</v>
      </c>
      <c r="B49" s="130">
        <v>4.6945496585999997</v>
      </c>
      <c r="C49" s="130">
        <v>17.841184866999999</v>
      </c>
      <c r="D49" s="130">
        <v>18.839901647000001</v>
      </c>
      <c r="E49" s="130">
        <v>3.6844499875999999</v>
      </c>
      <c r="F49" s="130">
        <v>7.3356065050000003</v>
      </c>
      <c r="G49" s="124">
        <v>1.1908885419999999</v>
      </c>
      <c r="H49" s="130">
        <v>4.1257403696999999</v>
      </c>
      <c r="I49" s="130">
        <v>8.5325382272999999</v>
      </c>
      <c r="J49" s="130">
        <v>3.3035147254999999</v>
      </c>
      <c r="K49" s="130">
        <v>14.882207382000001</v>
      </c>
      <c r="L49" s="130">
        <v>9.3562242956000006</v>
      </c>
      <c r="M49" s="130">
        <v>6.2131937924000002</v>
      </c>
      <c r="N49" s="131">
        <f t="shared" si="23"/>
        <v>99.999999999699995</v>
      </c>
    </row>
    <row r="50" spans="1:14" s="84" customFormat="1" ht="15" customHeight="1">
      <c r="A50" s="115" t="s">
        <v>36</v>
      </c>
      <c r="B50" s="130">
        <v>4.7478174241</v>
      </c>
      <c r="C50" s="130">
        <v>17.091834770999998</v>
      </c>
      <c r="D50" s="130">
        <v>18.351783508</v>
      </c>
      <c r="E50" s="130">
        <v>3.6245897820000001</v>
      </c>
      <c r="F50" s="130">
        <v>6.9468428293000004</v>
      </c>
      <c r="G50" s="124">
        <v>1.1657096304000001</v>
      </c>
      <c r="H50" s="130">
        <v>4.2543666743999999</v>
      </c>
      <c r="I50" s="130">
        <v>8.3417809236</v>
      </c>
      <c r="J50" s="130">
        <v>3.2296437736999999</v>
      </c>
      <c r="K50" s="130">
        <v>14.329980181</v>
      </c>
      <c r="L50" s="130">
        <v>9.4582159524999998</v>
      </c>
      <c r="M50" s="130">
        <v>8.4574345505000004</v>
      </c>
      <c r="N50" s="131">
        <f t="shared" si="23"/>
        <v>100.00000000049999</v>
      </c>
    </row>
    <row r="51" spans="1:14" s="84" customFormat="1" ht="15" customHeight="1">
      <c r="A51" s="115" t="s">
        <v>37</v>
      </c>
      <c r="B51" s="130">
        <v>4.0225481553</v>
      </c>
      <c r="C51" s="130">
        <v>16.832122672000001</v>
      </c>
      <c r="D51" s="130">
        <v>17.934858338000002</v>
      </c>
      <c r="E51" s="130">
        <v>3.6607563912000001</v>
      </c>
      <c r="F51" s="130">
        <v>6.9094253505000003</v>
      </c>
      <c r="G51" s="124">
        <v>1.0226376801999999</v>
      </c>
      <c r="H51" s="130">
        <v>4.1961182090999998</v>
      </c>
      <c r="I51" s="130">
        <v>8.2650140417000006</v>
      </c>
      <c r="J51" s="130">
        <v>3.2279942439</v>
      </c>
      <c r="K51" s="130">
        <v>14.373548178</v>
      </c>
      <c r="L51" s="130">
        <v>9.3092700289000003</v>
      </c>
      <c r="M51" s="130">
        <v>10.245706711</v>
      </c>
      <c r="N51" s="131">
        <f t="shared" si="23"/>
        <v>99.999999999800011</v>
      </c>
    </row>
    <row r="52" spans="1:14" s="85" customFormat="1" ht="15" customHeight="1">
      <c r="A52" s="104" t="s">
        <v>53</v>
      </c>
      <c r="B52" s="132">
        <v>4.8857382030999998</v>
      </c>
      <c r="C52" s="132">
        <v>16.58020127</v>
      </c>
      <c r="D52" s="132">
        <v>18.169392525999999</v>
      </c>
      <c r="E52" s="132">
        <v>3.6099517149000002</v>
      </c>
      <c r="F52" s="132">
        <v>7.3691438238</v>
      </c>
      <c r="G52" s="124">
        <v>1.0896828302999999</v>
      </c>
      <c r="H52" s="132">
        <v>4.4712343948999997</v>
      </c>
      <c r="I52" s="132">
        <v>8.8269089376000007</v>
      </c>
      <c r="J52" s="132">
        <v>3.2268607641</v>
      </c>
      <c r="K52" s="132">
        <v>15.042213007999999</v>
      </c>
      <c r="L52" s="132">
        <v>9.8742673551000006</v>
      </c>
      <c r="M52" s="132">
        <v>6.8544051718999999</v>
      </c>
      <c r="N52" s="133">
        <f t="shared" ref="N52:N53" si="24">SUM(B52:M52)</f>
        <v>99.999999999700009</v>
      </c>
    </row>
    <row r="53" spans="1:14" s="85" customFormat="1" ht="15" customHeight="1">
      <c r="A53" s="104" t="s">
        <v>54</v>
      </c>
      <c r="B53" s="134">
        <v>4.6823466562</v>
      </c>
      <c r="C53" s="134">
        <v>16.105093473</v>
      </c>
      <c r="D53" s="134">
        <v>17.36051513</v>
      </c>
      <c r="E53" s="134">
        <v>3.5706008075</v>
      </c>
      <c r="F53" s="134">
        <v>7.2654518510999999</v>
      </c>
      <c r="G53" s="124">
        <v>1.1037112607999999</v>
      </c>
      <c r="H53" s="134">
        <v>4.4026925774999999</v>
      </c>
      <c r="I53" s="134">
        <v>8.6660232596999993</v>
      </c>
      <c r="J53" s="134">
        <v>3.1385874182000002</v>
      </c>
      <c r="K53" s="134">
        <v>14.488020626000001</v>
      </c>
      <c r="L53" s="134">
        <v>10.266607326000001</v>
      </c>
      <c r="M53" s="134">
        <v>8.9503496139000003</v>
      </c>
      <c r="N53" s="133">
        <f t="shared" si="24"/>
        <v>99.999999999899984</v>
      </c>
    </row>
    <row r="54" spans="1:14" s="85" customFormat="1" ht="15" customHeight="1">
      <c r="A54" s="104" t="s">
        <v>60</v>
      </c>
      <c r="B54" s="134">
        <v>4.6876995033000002</v>
      </c>
      <c r="C54" s="134">
        <v>16.933763146</v>
      </c>
      <c r="D54" s="134">
        <v>17.999832701999999</v>
      </c>
      <c r="E54" s="134">
        <v>3.4240803420999999</v>
      </c>
      <c r="F54" s="134">
        <v>7.5457815127999996</v>
      </c>
      <c r="G54" s="124">
        <v>1.0848358188</v>
      </c>
      <c r="H54" s="134">
        <v>4.7069615152999997</v>
      </c>
      <c r="I54" s="134">
        <v>9.1139681825000007</v>
      </c>
      <c r="J54" s="134">
        <v>3.2133716407000001</v>
      </c>
      <c r="K54" s="134">
        <v>14.922471498</v>
      </c>
      <c r="L54" s="134">
        <v>10.940255691999999</v>
      </c>
      <c r="M54" s="134">
        <v>5.4269784457999997</v>
      </c>
      <c r="N54" s="133">
        <f t="shared" ref="N54" si="25">SUM(B54:M54)</f>
        <v>99.999999999299988</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4.1701476235210286</v>
      </c>
      <c r="C58" s="120">
        <f>((C42-C41)/C41)*100</f>
        <v>2.6855014275314351</v>
      </c>
      <c r="D58" s="120">
        <f t="shared" ref="D58:N58" si="26">((D42-D41)/D41)*100</f>
        <v>-4.8751865261160008</v>
      </c>
      <c r="E58" s="120">
        <f t="shared" si="26"/>
        <v>-3.1108690751749606</v>
      </c>
      <c r="F58" s="120">
        <f t="shared" si="26"/>
        <v>-1.7818994169244942</v>
      </c>
      <c r="G58" s="120">
        <f t="shared" si="26"/>
        <v>16.852379465817748</v>
      </c>
      <c r="H58" s="120">
        <f t="shared" si="26"/>
        <v>4.3414624265874133</v>
      </c>
      <c r="I58" s="120">
        <f t="shared" si="26"/>
        <v>0.1360153095890847</v>
      </c>
      <c r="J58" s="120">
        <f t="shared" si="26"/>
        <v>-6.8568012173307062</v>
      </c>
      <c r="K58" s="120">
        <f t="shared" si="26"/>
        <v>0.92673850455413009</v>
      </c>
      <c r="L58" s="120">
        <f t="shared" si="26"/>
        <v>0.45336539690086369</v>
      </c>
      <c r="M58" s="120">
        <f t="shared" si="26"/>
        <v>2.213283322138472</v>
      </c>
      <c r="N58" s="121">
        <f t="shared" si="26"/>
        <v>1.099991209236811E-9</v>
      </c>
    </row>
    <row r="59" spans="1:14" s="84" customFormat="1" ht="15" customHeight="1">
      <c r="A59" s="111" t="s">
        <v>29</v>
      </c>
      <c r="B59" s="120">
        <f t="shared" ref="B59:B70" si="27">((B43-B42)/B42)*100</f>
        <v>3.2146420788068153</v>
      </c>
      <c r="C59" s="120">
        <f t="shared" ref="C59" si="28">((C43-C42)/C42)*100</f>
        <v>-0.40834360705570771</v>
      </c>
      <c r="D59" s="120">
        <f t="shared" ref="D59:N59" si="29">((D43-D42)/D42)*100</f>
        <v>0.9930749769114221</v>
      </c>
      <c r="E59" s="120">
        <f t="shared" si="29"/>
        <v>-5.2725242635445193</v>
      </c>
      <c r="F59" s="120">
        <f t="shared" si="29"/>
        <v>-1.9940997768183553</v>
      </c>
      <c r="G59" s="120">
        <f t="shared" si="29"/>
        <v>-27.115965885274591</v>
      </c>
      <c r="H59" s="120">
        <f t="shared" si="29"/>
        <v>-3.5741459234984689</v>
      </c>
      <c r="I59" s="120">
        <f t="shared" si="29"/>
        <v>-2.2437151311617511</v>
      </c>
      <c r="J59" s="120">
        <f t="shared" si="29"/>
        <v>7.2576244026653898</v>
      </c>
      <c r="K59" s="120">
        <f t="shared" si="29"/>
        <v>1.1433378001568499</v>
      </c>
      <c r="L59" s="120">
        <f t="shared" si="29"/>
        <v>-4.3382118411971486</v>
      </c>
      <c r="M59" s="120">
        <f t="shared" si="29"/>
        <v>15.777129948522839</v>
      </c>
      <c r="N59" s="121">
        <f t="shared" si="29"/>
        <v>-1.0000178463037648E-10</v>
      </c>
    </row>
    <row r="60" spans="1:14" s="84" customFormat="1" ht="15" customHeight="1">
      <c r="A60" s="111" t="s">
        <v>30</v>
      </c>
      <c r="B60" s="120">
        <f t="shared" si="27"/>
        <v>1.4395973673765212</v>
      </c>
      <c r="C60" s="120">
        <f t="shared" ref="C60" si="30">((C44-C43)/C43)*100</f>
        <v>1.409455165089792</v>
      </c>
      <c r="D60" s="120">
        <f t="shared" ref="D60:N60" si="31">((D44-D43)/D43)*100</f>
        <v>-2.3407786546307396</v>
      </c>
      <c r="E60" s="120">
        <f t="shared" si="31"/>
        <v>-1.6688150301621338</v>
      </c>
      <c r="F60" s="120">
        <f t="shared" si="31"/>
        <v>-1.0626789130405798</v>
      </c>
      <c r="G60" s="120">
        <f t="shared" si="31"/>
        <v>-5.9928686539262435</v>
      </c>
      <c r="H60" s="120">
        <f t="shared" si="31"/>
        <v>0.88048502574915777</v>
      </c>
      <c r="I60" s="120">
        <f t="shared" si="31"/>
        <v>8.4876380158129656</v>
      </c>
      <c r="J60" s="120">
        <f t="shared" si="31"/>
        <v>-0.80393279982638366</v>
      </c>
      <c r="K60" s="120">
        <f t="shared" si="31"/>
        <v>1.7585969620444846</v>
      </c>
      <c r="L60" s="120">
        <f t="shared" si="31"/>
        <v>7.3650255822913335</v>
      </c>
      <c r="M60" s="120">
        <f t="shared" si="31"/>
        <v>-13.893991551343246</v>
      </c>
      <c r="N60" s="121">
        <f t="shared" si="31"/>
        <v>-7.0001249241333539E-10</v>
      </c>
    </row>
    <row r="61" spans="1:14" s="84" customFormat="1" ht="15" customHeight="1">
      <c r="A61" s="111" t="s">
        <v>31</v>
      </c>
      <c r="B61" s="120">
        <f t="shared" si="27"/>
        <v>-18.979880387594523</v>
      </c>
      <c r="C61" s="120">
        <f t="shared" ref="C61" si="32">((C45-C44)/C44)*100</f>
        <v>-5.1330146866288855</v>
      </c>
      <c r="D61" s="120">
        <f t="shared" ref="D61:N61" si="33">((D45-D44)/D44)*100</f>
        <v>-4.1568711719052853</v>
      </c>
      <c r="E61" s="120">
        <f t="shared" si="33"/>
        <v>0.16676589615226448</v>
      </c>
      <c r="F61" s="120">
        <f t="shared" si="33"/>
        <v>4.9375251799482314</v>
      </c>
      <c r="G61" s="120">
        <f t="shared" si="33"/>
        <v>-26.977218253660407</v>
      </c>
      <c r="H61" s="120">
        <f t="shared" si="33"/>
        <v>2.4826785606117396</v>
      </c>
      <c r="I61" s="120">
        <f t="shared" si="33"/>
        <v>-14.315306095894559</v>
      </c>
      <c r="J61" s="120">
        <f t="shared" si="33"/>
        <v>4.7663107743148103</v>
      </c>
      <c r="K61" s="120">
        <f t="shared" si="33"/>
        <v>1.108066700887375</v>
      </c>
      <c r="L61" s="120">
        <f t="shared" si="33"/>
        <v>46.196419930191226</v>
      </c>
      <c r="M61" s="120">
        <f t="shared" si="33"/>
        <v>18.747997340504448</v>
      </c>
      <c r="N61" s="121">
        <f t="shared" si="33"/>
        <v>1.0000036354570498E-9</v>
      </c>
    </row>
    <row r="62" spans="1:14" s="84" customFormat="1" ht="15" customHeight="1">
      <c r="A62" s="111" t="s">
        <v>32</v>
      </c>
      <c r="B62" s="120">
        <f t="shared" si="27"/>
        <v>-4.865887488989757</v>
      </c>
      <c r="C62" s="120">
        <f t="shared" ref="C62" si="34">((C46-C45)/C45)*100</f>
        <v>-1.6240643831550481</v>
      </c>
      <c r="D62" s="120">
        <f t="shared" ref="D62:N62" si="35">((D46-D45)/D45)*100</f>
        <v>-4.2162415873004244</v>
      </c>
      <c r="E62" s="120">
        <f t="shared" si="35"/>
        <v>-2.937358366112595</v>
      </c>
      <c r="F62" s="120">
        <f t="shared" si="35"/>
        <v>-1.4083998619555853</v>
      </c>
      <c r="G62" s="120">
        <f t="shared" si="35"/>
        <v>-5.6015984260013951</v>
      </c>
      <c r="H62" s="120">
        <f t="shared" si="35"/>
        <v>1.6880417067889071</v>
      </c>
      <c r="I62" s="120">
        <f t="shared" si="35"/>
        <v>8.4940500449780032</v>
      </c>
      <c r="J62" s="120">
        <f t="shared" si="35"/>
        <v>-4.9591166057814284</v>
      </c>
      <c r="K62" s="120">
        <f t="shared" si="35"/>
        <v>6.7623008280069623</v>
      </c>
      <c r="L62" s="120">
        <f t="shared" si="35"/>
        <v>5.424123846090013</v>
      </c>
      <c r="M62" s="120">
        <f t="shared" si="35"/>
        <v>-4.1941471079053629</v>
      </c>
      <c r="N62" s="121">
        <f t="shared" si="35"/>
        <v>-1.8000037016337464E-9</v>
      </c>
    </row>
    <row r="63" spans="1:14" s="84" customFormat="1" ht="15" customHeight="1">
      <c r="A63" s="111" t="s">
        <v>33</v>
      </c>
      <c r="B63" s="120">
        <f t="shared" si="27"/>
        <v>-0.39304051833721337</v>
      </c>
      <c r="C63" s="120">
        <f t="shared" ref="C63" si="36">((C47-C46)/C46)*100</f>
        <v>-0.91447402582402559</v>
      </c>
      <c r="D63" s="120">
        <f t="shared" ref="D63:N63" si="37">((D47-D46)/D46)*100</f>
        <v>-1.2075430447460547</v>
      </c>
      <c r="E63" s="120">
        <f t="shared" si="37"/>
        <v>-1.1988689075862247</v>
      </c>
      <c r="F63" s="120">
        <f t="shared" si="37"/>
        <v>-1.7249299933606081</v>
      </c>
      <c r="G63" s="120">
        <f t="shared" si="37"/>
        <v>-2.5997736319661255</v>
      </c>
      <c r="H63" s="120">
        <f t="shared" si="37"/>
        <v>-3.2497806383849088</v>
      </c>
      <c r="I63" s="120">
        <f t="shared" si="37"/>
        <v>4.3934602739849771</v>
      </c>
      <c r="J63" s="120">
        <f t="shared" si="37"/>
        <v>-2.8211880912759066</v>
      </c>
      <c r="K63" s="120">
        <f t="shared" si="37"/>
        <v>0.51608972045180401</v>
      </c>
      <c r="L63" s="120">
        <f t="shared" si="37"/>
        <v>2.8439342069416012</v>
      </c>
      <c r="M63" s="120">
        <f t="shared" si="37"/>
        <v>2.2544848411685576</v>
      </c>
      <c r="N63" s="121">
        <f t="shared" si="37"/>
        <v>1.2999947785062642E-9</v>
      </c>
    </row>
    <row r="64" spans="1:14" s="84" customFormat="1" ht="15" customHeight="1">
      <c r="A64" s="111" t="s">
        <v>34</v>
      </c>
      <c r="B64" s="120">
        <f t="shared" si="27"/>
        <v>-5.0538576276385907</v>
      </c>
      <c r="C64" s="120">
        <f t="shared" ref="C64" si="38">((C48-C47)/C47)*100</f>
        <v>0.57340915129576153</v>
      </c>
      <c r="D64" s="120">
        <f t="shared" ref="D64:N64" si="39">((D48-D47)/D47)*100</f>
        <v>2.1941883734135788</v>
      </c>
      <c r="E64" s="120">
        <f t="shared" si="39"/>
        <v>-4.2149918769160228</v>
      </c>
      <c r="F64" s="120">
        <f t="shared" si="39"/>
        <v>-1.9343983055557468</v>
      </c>
      <c r="G64" s="120">
        <f t="shared" si="39"/>
        <v>4.0155357352690348</v>
      </c>
      <c r="H64" s="120">
        <f t="shared" si="39"/>
        <v>5.0560629641408505</v>
      </c>
      <c r="I64" s="120">
        <f t="shared" si="39"/>
        <v>0.11830678448302252</v>
      </c>
      <c r="J64" s="120">
        <f t="shared" si="39"/>
        <v>-6.4165958189364716</v>
      </c>
      <c r="K64" s="120">
        <f t="shared" si="39"/>
        <v>-0.23228184013860337</v>
      </c>
      <c r="L64" s="120">
        <f t="shared" si="39"/>
        <v>-1.5724913983862265</v>
      </c>
      <c r="M64" s="120">
        <f t="shared" si="39"/>
        <v>3.2678140328875656</v>
      </c>
      <c r="N64" s="121">
        <f t="shared" si="39"/>
        <v>2.0000356926135303E-10</v>
      </c>
    </row>
    <row r="65" spans="1:14" s="84" customFormat="1" ht="15" customHeight="1">
      <c r="A65" s="111" t="s">
        <v>35</v>
      </c>
      <c r="B65" s="120">
        <f t="shared" si="27"/>
        <v>-1.3700129019722247</v>
      </c>
      <c r="C65" s="120">
        <f t="shared" ref="C65" si="40">((C49-C48)/C48)*100</f>
        <v>2.7422609706787515</v>
      </c>
      <c r="D65" s="120">
        <f t="shared" ref="D65:N65" si="41">((D49-D48)/D48)*100</f>
        <v>2.1634551612550843</v>
      </c>
      <c r="E65" s="120">
        <f t="shared" si="41"/>
        <v>-2.2220814420463735</v>
      </c>
      <c r="F65" s="120">
        <f t="shared" si="41"/>
        <v>3.1595733252667166</v>
      </c>
      <c r="G65" s="120">
        <f t="shared" si="41"/>
        <v>-2.8667130701967038</v>
      </c>
      <c r="H65" s="120">
        <f t="shared" si="41"/>
        <v>0.307454752296283</v>
      </c>
      <c r="I65" s="120">
        <f t="shared" si="41"/>
        <v>4.4901542094115845</v>
      </c>
      <c r="J65" s="120">
        <f t="shared" si="41"/>
        <v>0.89139417058025694</v>
      </c>
      <c r="K65" s="120">
        <f t="shared" si="41"/>
        <v>-2.2697999108427758</v>
      </c>
      <c r="L65" s="120">
        <f t="shared" si="41"/>
        <v>-1.8892256549548292</v>
      </c>
      <c r="M65" s="120">
        <f t="shared" si="41"/>
        <v>-11.387229055707222</v>
      </c>
      <c r="N65" s="121">
        <f t="shared" si="41"/>
        <v>-6.999982815586204E-10</v>
      </c>
    </row>
    <row r="66" spans="1:14" s="84" customFormat="1" ht="15" customHeight="1">
      <c r="A66" s="115" t="s">
        <v>36</v>
      </c>
      <c r="B66" s="120">
        <f t="shared" si="27"/>
        <v>1.1346725324849509</v>
      </c>
      <c r="C66" s="120">
        <f t="shared" ref="C66" si="42">((C50-C49)/C49)*100</f>
        <v>-4.2001139587205234</v>
      </c>
      <c r="D66" s="120">
        <f t="shared" ref="D66:N66" si="43">((D50-D49)/D49)*100</f>
        <v>-2.5908741358940541</v>
      </c>
      <c r="E66" s="120">
        <f t="shared" si="43"/>
        <v>-1.6246714109693163</v>
      </c>
      <c r="F66" s="120">
        <f t="shared" si="43"/>
        <v>-5.2996800664677952</v>
      </c>
      <c r="G66" s="120">
        <f t="shared" si="43"/>
        <v>-2.1142962344497773</v>
      </c>
      <c r="H66" s="120">
        <f t="shared" si="43"/>
        <v>3.1176538796442244</v>
      </c>
      <c r="I66" s="120">
        <f t="shared" si="43"/>
        <v>-2.2356454623275952</v>
      </c>
      <c r="J66" s="120">
        <f t="shared" si="43"/>
        <v>-2.2361320574655337</v>
      </c>
      <c r="K66" s="120">
        <f t="shared" si="43"/>
        <v>-3.7106538487557872</v>
      </c>
      <c r="L66" s="120">
        <f t="shared" si="43"/>
        <v>1.0900941841247154</v>
      </c>
      <c r="M66" s="120">
        <f t="shared" si="43"/>
        <v>36.120565897126255</v>
      </c>
      <c r="N66" s="121">
        <f t="shared" si="43"/>
        <v>8.0000006619469686E-10</v>
      </c>
    </row>
    <row r="67" spans="1:14" s="84" customFormat="1" ht="15" customHeight="1">
      <c r="A67" s="115" t="s">
        <v>37</v>
      </c>
      <c r="B67" s="120">
        <f t="shared" si="27"/>
        <v>-15.275845804822257</v>
      </c>
      <c r="C67" s="120">
        <f t="shared" ref="C67:N67" si="44">((C51-C50)/C50)*100</f>
        <v>-1.5195097687268531</v>
      </c>
      <c r="D67" s="120">
        <f t="shared" si="44"/>
        <v>-2.2718509610700828</v>
      </c>
      <c r="E67" s="120">
        <f t="shared" si="44"/>
        <v>0.99781248017654767</v>
      </c>
      <c r="F67" s="120">
        <f t="shared" si="44"/>
        <v>-0.53862567096210678</v>
      </c>
      <c r="G67" s="120">
        <f t="shared" si="44"/>
        <v>-12.27337807537085</v>
      </c>
      <c r="H67" s="120">
        <f t="shared" si="44"/>
        <v>-1.3691453924388177</v>
      </c>
      <c r="I67" s="120">
        <f t="shared" si="44"/>
        <v>-0.92026969544136206</v>
      </c>
      <c r="J67" s="120">
        <f t="shared" si="44"/>
        <v>-5.1074666916287176E-2</v>
      </c>
      <c r="K67" s="120">
        <f t="shared" si="44"/>
        <v>0.30403389571861855</v>
      </c>
      <c r="L67" s="120">
        <f t="shared" si="44"/>
        <v>-1.5747782070954939</v>
      </c>
      <c r="M67" s="120">
        <f t="shared" si="44"/>
        <v>21.144380719969959</v>
      </c>
      <c r="N67" s="121">
        <f t="shared" si="44"/>
        <v>-6.9998407070320519E-10</v>
      </c>
    </row>
    <row r="68" spans="1:14" s="85" customFormat="1" ht="15" customHeight="1">
      <c r="A68" s="104" t="s">
        <v>53</v>
      </c>
      <c r="B68" s="122">
        <f t="shared" si="27"/>
        <v>21.458787178537168</v>
      </c>
      <c r="C68" s="122">
        <f t="shared" ref="C68:N68" si="45">((C52-C51)/C51)*100</f>
        <v>-1.496670425406704</v>
      </c>
      <c r="D68" s="122">
        <f t="shared" si="45"/>
        <v>1.3077002537738014</v>
      </c>
      <c r="E68" s="122">
        <f t="shared" si="45"/>
        <v>-1.3878190972261344</v>
      </c>
      <c r="F68" s="122">
        <f t="shared" si="45"/>
        <v>6.6534979391120022</v>
      </c>
      <c r="G68" s="122">
        <f t="shared" si="45"/>
        <v>6.5561001122986013</v>
      </c>
      <c r="H68" s="122">
        <f t="shared" si="45"/>
        <v>6.5564450782955417</v>
      </c>
      <c r="I68" s="122">
        <f t="shared" si="45"/>
        <v>6.7984747886093846</v>
      </c>
      <c r="J68" s="122">
        <f t="shared" si="45"/>
        <v>-3.5114058897160703E-2</v>
      </c>
      <c r="K68" s="122">
        <f t="shared" si="45"/>
        <v>4.6520512661129176</v>
      </c>
      <c r="L68" s="122">
        <f t="shared" si="45"/>
        <v>6.0691904354047557</v>
      </c>
      <c r="M68" s="122">
        <f t="shared" si="45"/>
        <v>-33.099732744243298</v>
      </c>
      <c r="N68" s="123">
        <f t="shared" si="45"/>
        <v>-1.000017846310765E-10</v>
      </c>
    </row>
    <row r="69" spans="1:14" s="85" customFormat="1" ht="15" customHeight="1">
      <c r="A69" s="104" t="s">
        <v>54</v>
      </c>
      <c r="B69" s="122">
        <f t="shared" si="27"/>
        <v>-4.1629644988130545</v>
      </c>
      <c r="C69" s="122">
        <f t="shared" ref="C69:N69" si="46">((C53-C52)/C52)*100</f>
        <v>-2.8655128442840656</v>
      </c>
      <c r="D69" s="122">
        <f t="shared" si="46"/>
        <v>-4.4518681339649309</v>
      </c>
      <c r="E69" s="122">
        <f t="shared" si="46"/>
        <v>-1.090067416624444</v>
      </c>
      <c r="F69" s="122">
        <f t="shared" si="46"/>
        <v>-1.4071101769666627</v>
      </c>
      <c r="G69" s="122">
        <f t="shared" si="46"/>
        <v>1.2873865779951643</v>
      </c>
      <c r="H69" s="122">
        <f t="shared" si="46"/>
        <v>-1.5329506652163072</v>
      </c>
      <c r="I69" s="122">
        <f t="shared" si="46"/>
        <v>-1.8226729089123872</v>
      </c>
      <c r="J69" s="122">
        <f t="shared" si="46"/>
        <v>-2.7355796346118457</v>
      </c>
      <c r="K69" s="122">
        <f t="shared" si="46"/>
        <v>-3.6842476682470759</v>
      </c>
      <c r="L69" s="122">
        <f t="shared" si="46"/>
        <v>3.9733577873740566</v>
      </c>
      <c r="M69" s="122">
        <f t="shared" si="46"/>
        <v>30.578064608617485</v>
      </c>
      <c r="N69" s="123">
        <f t="shared" si="46"/>
        <v>1.9997514755292251E-10</v>
      </c>
    </row>
    <row r="70" spans="1:14" s="85" customFormat="1" ht="15" customHeight="1">
      <c r="A70" s="104" t="s">
        <v>60</v>
      </c>
      <c r="B70" s="122">
        <f t="shared" si="27"/>
        <v>0.11431975231719214</v>
      </c>
      <c r="C70" s="122">
        <f t="shared" ref="C70:N70" si="47">((C54-C53)/C53)*100</f>
        <v>5.1453887826808034</v>
      </c>
      <c r="D70" s="122">
        <f t="shared" si="47"/>
        <v>3.6825956327483671</v>
      </c>
      <c r="E70" s="122">
        <f t="shared" si="47"/>
        <v>-4.1035241209892677</v>
      </c>
      <c r="F70" s="122">
        <f t="shared" si="47"/>
        <v>3.8583926704786768</v>
      </c>
      <c r="G70" s="122">
        <f t="shared" si="47"/>
        <v>-1.7101793440359097</v>
      </c>
      <c r="H70" s="122">
        <f t="shared" si="47"/>
        <v>6.910973965226848</v>
      </c>
      <c r="I70" s="122">
        <f t="shared" si="47"/>
        <v>5.168979004281006</v>
      </c>
      <c r="J70" s="122">
        <f t="shared" si="47"/>
        <v>2.3827350503714557</v>
      </c>
      <c r="K70" s="122">
        <f t="shared" si="47"/>
        <v>2.9986903195067227</v>
      </c>
      <c r="L70" s="122">
        <f t="shared" si="47"/>
        <v>6.5615479837628135</v>
      </c>
      <c r="M70" s="122">
        <f t="shared" si="47"/>
        <v>-39.36573787719044</v>
      </c>
      <c r="N70" s="123">
        <f t="shared" si="47"/>
        <v>-5.9999649693114392E-10</v>
      </c>
    </row>
    <row r="71" spans="1:14" ht="18.75" customHeight="1">
      <c r="A71" s="12" t="s">
        <v>0</v>
      </c>
      <c r="B71" s="13"/>
      <c r="C71" s="13"/>
      <c r="D71" s="13"/>
      <c r="E71" s="13"/>
      <c r="F71" s="13"/>
      <c r="G71" s="13"/>
      <c r="H71" s="13"/>
    </row>
    <row r="72" spans="1:14" s="48" customFormat="1" ht="30"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72"/>
  <sheetViews>
    <sheetView showGridLines="0" zoomScaleNormal="100" zoomScaleSheetLayoutView="50" workbookViewId="0">
      <pane xSplit="1" topLeftCell="B1" activePane="topRight" state="frozen"/>
      <selection activeCell="E55" sqref="E55"/>
      <selection pane="topRight"/>
    </sheetView>
  </sheetViews>
  <sheetFormatPr defaultColWidth="9.109375" defaultRowHeight="15" customHeight="1"/>
  <cols>
    <col min="1" max="1" width="16.77734375" style="2" customWidth="1"/>
    <col min="2" max="14" width="18.77734375" style="1" customWidth="1"/>
    <col min="15" max="16384" width="9.109375" style="1"/>
  </cols>
  <sheetData>
    <row r="1" spans="1:14" s="67" customFormat="1" ht="15" hidden="1" customHeight="1">
      <c r="A1" s="67" t="s">
        <v>67</v>
      </c>
      <c r="B1" s="68"/>
      <c r="C1" s="68"/>
      <c r="D1" s="68"/>
      <c r="E1" s="68"/>
      <c r="F1" s="68"/>
      <c r="G1" s="68"/>
      <c r="H1" s="68"/>
    </row>
    <row r="2" spans="1:14" s="11" customFormat="1" ht="24" customHeight="1">
      <c r="A2" s="166" t="s">
        <v>13</v>
      </c>
      <c r="B2" s="166"/>
      <c r="C2" s="29"/>
    </row>
    <row r="3" spans="1:14" s="48" customFormat="1" ht="20.25" customHeight="1">
      <c r="A3" s="75" t="s">
        <v>106</v>
      </c>
      <c r="B3" s="77"/>
      <c r="C3" s="77"/>
      <c r="D3" s="77"/>
      <c r="E3" s="77"/>
      <c r="F3" s="77"/>
      <c r="G3" s="77"/>
      <c r="H3" s="77"/>
    </row>
    <row r="4" spans="1:14" s="79" customFormat="1" ht="20.25" customHeight="1">
      <c r="A4" s="81" t="s">
        <v>64</v>
      </c>
      <c r="B4" s="43"/>
      <c r="C4" s="43"/>
      <c r="D4" s="43"/>
      <c r="E4" s="43"/>
      <c r="F4" s="43"/>
      <c r="G4" s="43"/>
      <c r="H4" s="43"/>
    </row>
    <row r="5" spans="1:14" ht="45" customHeight="1">
      <c r="A5" s="33" t="s">
        <v>14</v>
      </c>
      <c r="B5" s="23" t="s">
        <v>15</v>
      </c>
      <c r="C5" s="23" t="s">
        <v>123</v>
      </c>
      <c r="D5" s="24" t="s">
        <v>16</v>
      </c>
      <c r="E5" s="24" t="s">
        <v>122</v>
      </c>
      <c r="F5" s="24" t="s">
        <v>18</v>
      </c>
      <c r="G5" s="24" t="s">
        <v>19</v>
      </c>
      <c r="H5" s="24" t="s">
        <v>20</v>
      </c>
      <c r="I5" s="24" t="s">
        <v>21</v>
      </c>
      <c r="J5" s="24" t="s">
        <v>22</v>
      </c>
      <c r="K5" s="24" t="s">
        <v>23</v>
      </c>
      <c r="L5" s="24" t="s">
        <v>24</v>
      </c>
      <c r="M5" s="24" t="s">
        <v>124</v>
      </c>
      <c r="N5" s="34" t="s">
        <v>2</v>
      </c>
    </row>
    <row r="6" spans="1:14" s="84" customFormat="1" ht="15" customHeight="1">
      <c r="A6" s="111" t="s">
        <v>27</v>
      </c>
      <c r="B6" s="112">
        <v>71996904</v>
      </c>
      <c r="C6" s="112">
        <v>233956800</v>
      </c>
      <c r="D6" s="112">
        <v>232452643</v>
      </c>
      <c r="E6" s="112">
        <v>47574799</v>
      </c>
      <c r="F6" s="112">
        <v>77915371</v>
      </c>
      <c r="G6" s="113">
        <v>34291103</v>
      </c>
      <c r="H6" s="112">
        <v>45269734</v>
      </c>
      <c r="I6" s="112">
        <v>82766856</v>
      </c>
      <c r="J6" s="112">
        <v>70781718</v>
      </c>
      <c r="K6" s="112">
        <v>147751985</v>
      </c>
      <c r="L6" s="112">
        <v>15874759</v>
      </c>
      <c r="M6" s="112">
        <v>35042516</v>
      </c>
      <c r="N6" s="114">
        <f t="shared" ref="N6:N19" si="0">SUM(B6:M6)</f>
        <v>1095675188</v>
      </c>
    </row>
    <row r="7" spans="1:14" s="84" customFormat="1" ht="15" customHeight="1">
      <c r="A7" s="111" t="s">
        <v>28</v>
      </c>
      <c r="B7" s="112">
        <v>65074006</v>
      </c>
      <c r="C7" s="112">
        <v>255735027</v>
      </c>
      <c r="D7" s="112">
        <v>246921542</v>
      </c>
      <c r="E7" s="112">
        <v>49102950</v>
      </c>
      <c r="F7" s="112">
        <v>82538284</v>
      </c>
      <c r="G7" s="113">
        <v>37772728</v>
      </c>
      <c r="H7" s="112">
        <v>51114484</v>
      </c>
      <c r="I7" s="112">
        <v>99063644</v>
      </c>
      <c r="J7" s="112">
        <v>80162538</v>
      </c>
      <c r="K7" s="112">
        <v>169630746</v>
      </c>
      <c r="L7" s="112">
        <v>17505054</v>
      </c>
      <c r="M7" s="112">
        <v>41514469</v>
      </c>
      <c r="N7" s="114">
        <f t="shared" si="0"/>
        <v>1196135472</v>
      </c>
    </row>
    <row r="8" spans="1:14" s="84" customFormat="1" ht="15" customHeight="1">
      <c r="A8" s="111" t="s">
        <v>29</v>
      </c>
      <c r="B8" s="112">
        <v>74939353</v>
      </c>
      <c r="C8" s="112">
        <v>272689951</v>
      </c>
      <c r="D8" s="112">
        <v>258156685</v>
      </c>
      <c r="E8" s="112">
        <v>50705051</v>
      </c>
      <c r="F8" s="112">
        <v>87682675</v>
      </c>
      <c r="G8" s="113">
        <v>38400749</v>
      </c>
      <c r="H8" s="112">
        <v>55631492</v>
      </c>
      <c r="I8" s="112">
        <v>97831003</v>
      </c>
      <c r="J8" s="112">
        <v>80431379</v>
      </c>
      <c r="K8" s="112">
        <v>178609841</v>
      </c>
      <c r="L8" s="112">
        <v>20223670</v>
      </c>
      <c r="M8" s="112">
        <v>51496081</v>
      </c>
      <c r="N8" s="114">
        <f t="shared" si="0"/>
        <v>1266797930</v>
      </c>
    </row>
    <row r="9" spans="1:14" s="84" customFormat="1" ht="15" customHeight="1">
      <c r="A9" s="111" t="s">
        <v>30</v>
      </c>
      <c r="B9" s="112">
        <v>72761459</v>
      </c>
      <c r="C9" s="112">
        <v>280611707</v>
      </c>
      <c r="D9" s="112">
        <v>278775467</v>
      </c>
      <c r="E9" s="112">
        <v>53022444</v>
      </c>
      <c r="F9" s="112">
        <v>95087238</v>
      </c>
      <c r="G9" s="113">
        <v>38551441</v>
      </c>
      <c r="H9" s="112">
        <v>59489745</v>
      </c>
      <c r="I9" s="112">
        <v>110441928</v>
      </c>
      <c r="J9" s="112">
        <v>84990043</v>
      </c>
      <c r="K9" s="112">
        <v>197915488</v>
      </c>
      <c r="L9" s="112">
        <v>22134005</v>
      </c>
      <c r="M9" s="112">
        <v>52246052</v>
      </c>
      <c r="N9" s="114">
        <f t="shared" si="0"/>
        <v>1346027017</v>
      </c>
    </row>
    <row r="10" spans="1:14" s="84" customFormat="1" ht="15" customHeight="1">
      <c r="A10" s="111" t="s">
        <v>31</v>
      </c>
      <c r="B10" s="112">
        <v>78123351</v>
      </c>
      <c r="C10" s="112">
        <v>288064607</v>
      </c>
      <c r="D10" s="112">
        <v>295068372</v>
      </c>
      <c r="E10" s="112">
        <v>56226240</v>
      </c>
      <c r="F10" s="112">
        <v>105099039</v>
      </c>
      <c r="G10" s="113">
        <v>29262052</v>
      </c>
      <c r="H10" s="112">
        <v>63992889</v>
      </c>
      <c r="I10" s="112">
        <v>114103885</v>
      </c>
      <c r="J10" s="112">
        <v>89200626</v>
      </c>
      <c r="K10" s="112">
        <v>203981195</v>
      </c>
      <c r="L10" s="112">
        <v>34438732</v>
      </c>
      <c r="M10" s="112">
        <v>49572299</v>
      </c>
      <c r="N10" s="114">
        <f t="shared" si="0"/>
        <v>1407133287</v>
      </c>
    </row>
    <row r="11" spans="1:14" s="84" customFormat="1" ht="15" customHeight="1">
      <c r="A11" s="111" t="s">
        <v>32</v>
      </c>
      <c r="B11" s="112">
        <v>75946527</v>
      </c>
      <c r="C11" s="112">
        <v>294186768</v>
      </c>
      <c r="D11" s="112">
        <v>322564713</v>
      </c>
      <c r="E11" s="112">
        <v>59217444</v>
      </c>
      <c r="F11" s="112">
        <v>107885269</v>
      </c>
      <c r="G11" s="113">
        <v>27421296</v>
      </c>
      <c r="H11" s="112">
        <v>62266029</v>
      </c>
      <c r="I11" s="112">
        <v>126205110</v>
      </c>
      <c r="J11" s="112">
        <v>89887603</v>
      </c>
      <c r="K11" s="112">
        <v>209077544</v>
      </c>
      <c r="L11" s="112">
        <v>32970188</v>
      </c>
      <c r="M11" s="112">
        <v>67459328</v>
      </c>
      <c r="N11" s="114">
        <f t="shared" si="0"/>
        <v>1475087819</v>
      </c>
    </row>
    <row r="12" spans="1:14" s="84" customFormat="1" ht="15" customHeight="1">
      <c r="A12" s="111" t="s">
        <v>33</v>
      </c>
      <c r="B12" s="112">
        <v>75566996</v>
      </c>
      <c r="C12" s="112">
        <v>292509989</v>
      </c>
      <c r="D12" s="112">
        <v>315167119</v>
      </c>
      <c r="E12" s="112">
        <v>57319402</v>
      </c>
      <c r="F12" s="112">
        <v>108722846</v>
      </c>
      <c r="G12" s="113">
        <v>27006503</v>
      </c>
      <c r="H12" s="112">
        <v>65262724</v>
      </c>
      <c r="I12" s="112">
        <v>138871661</v>
      </c>
      <c r="J12" s="112">
        <v>80665316</v>
      </c>
      <c r="K12" s="112">
        <v>214547542</v>
      </c>
      <c r="L12" s="112">
        <v>33006654</v>
      </c>
      <c r="M12" s="112">
        <v>60931470</v>
      </c>
      <c r="N12" s="114">
        <f t="shared" si="0"/>
        <v>1469578222</v>
      </c>
    </row>
    <row r="13" spans="1:14" s="84" customFormat="1" ht="15" customHeight="1">
      <c r="A13" s="111" t="s">
        <v>34</v>
      </c>
      <c r="B13" s="112">
        <v>74450167</v>
      </c>
      <c r="C13" s="112">
        <v>292084747</v>
      </c>
      <c r="D13" s="112">
        <v>318181163</v>
      </c>
      <c r="E13" s="112">
        <v>59355798</v>
      </c>
      <c r="F13" s="112">
        <v>111376791</v>
      </c>
      <c r="G13" s="113">
        <v>26875371</v>
      </c>
      <c r="H13" s="112">
        <v>69051511</v>
      </c>
      <c r="I13" s="112">
        <v>140208654</v>
      </c>
      <c r="J13" s="112">
        <v>82803219</v>
      </c>
      <c r="K13" s="112">
        <v>220084150</v>
      </c>
      <c r="L13" s="112">
        <v>37308709</v>
      </c>
      <c r="M13" s="112">
        <v>75080012</v>
      </c>
      <c r="N13" s="114">
        <f t="shared" si="0"/>
        <v>1506860292</v>
      </c>
    </row>
    <row r="14" spans="1:14" s="84" customFormat="1" ht="15" customHeight="1">
      <c r="A14" s="111" t="s">
        <v>35</v>
      </c>
      <c r="B14" s="112">
        <v>68716692</v>
      </c>
      <c r="C14" s="112">
        <v>300408829</v>
      </c>
      <c r="D14" s="112">
        <v>317416056</v>
      </c>
      <c r="E14" s="112">
        <v>59164129</v>
      </c>
      <c r="F14" s="112">
        <v>110426769</v>
      </c>
      <c r="G14" s="113">
        <v>26403746</v>
      </c>
      <c r="H14" s="112">
        <v>70121474</v>
      </c>
      <c r="I14" s="112">
        <v>141248196</v>
      </c>
      <c r="J14" s="112">
        <v>82500641</v>
      </c>
      <c r="K14" s="112">
        <v>224422083</v>
      </c>
      <c r="L14" s="112">
        <v>40033255</v>
      </c>
      <c r="M14" s="112">
        <v>85057771</v>
      </c>
      <c r="N14" s="114">
        <f t="shared" si="0"/>
        <v>1525919641</v>
      </c>
    </row>
    <row r="15" spans="1:14" s="84" customFormat="1" ht="15" customHeight="1">
      <c r="A15" s="115" t="s">
        <v>36</v>
      </c>
      <c r="B15" s="112">
        <v>69588279</v>
      </c>
      <c r="C15" s="112">
        <v>305664479</v>
      </c>
      <c r="D15" s="112">
        <v>307308044</v>
      </c>
      <c r="E15" s="112">
        <v>58596772</v>
      </c>
      <c r="F15" s="112">
        <v>108121004</v>
      </c>
      <c r="G15" s="113">
        <v>26310415</v>
      </c>
      <c r="H15" s="112">
        <v>70269600</v>
      </c>
      <c r="I15" s="112">
        <v>148537041</v>
      </c>
      <c r="J15" s="112">
        <v>80448272</v>
      </c>
      <c r="K15" s="112">
        <v>222147360</v>
      </c>
      <c r="L15" s="112">
        <v>37890610</v>
      </c>
      <c r="M15" s="112">
        <v>76212878</v>
      </c>
      <c r="N15" s="114">
        <f t="shared" si="0"/>
        <v>1511094754</v>
      </c>
    </row>
    <row r="16" spans="1:14" s="84" customFormat="1" ht="15" customHeight="1">
      <c r="A16" s="115" t="s">
        <v>37</v>
      </c>
      <c r="B16" s="112">
        <v>72363993</v>
      </c>
      <c r="C16" s="112">
        <v>318071533</v>
      </c>
      <c r="D16" s="112">
        <v>298596699</v>
      </c>
      <c r="E16" s="112">
        <v>58499450</v>
      </c>
      <c r="F16" s="112">
        <v>110572901</v>
      </c>
      <c r="G16" s="113">
        <v>41221510</v>
      </c>
      <c r="H16" s="112">
        <v>71958481</v>
      </c>
      <c r="I16" s="112">
        <v>151299426</v>
      </c>
      <c r="J16" s="112">
        <v>83466162</v>
      </c>
      <c r="K16" s="112">
        <v>231722257</v>
      </c>
      <c r="L16" s="112">
        <v>39407041</v>
      </c>
      <c r="M16" s="112">
        <v>57895095.158</v>
      </c>
      <c r="N16" s="114">
        <f t="shared" si="0"/>
        <v>1535074548.158</v>
      </c>
    </row>
    <row r="17" spans="1:14" s="85" customFormat="1" ht="15" customHeight="1">
      <c r="A17" s="104" t="s">
        <v>53</v>
      </c>
      <c r="B17" s="116">
        <v>66823798</v>
      </c>
      <c r="C17" s="116">
        <v>316246600</v>
      </c>
      <c r="D17" s="116">
        <v>293176678</v>
      </c>
      <c r="E17" s="116">
        <v>57244436</v>
      </c>
      <c r="F17" s="116">
        <v>111407246</v>
      </c>
      <c r="G17" s="113">
        <v>40375204</v>
      </c>
      <c r="H17" s="116">
        <v>72468357</v>
      </c>
      <c r="I17" s="116">
        <v>157847834</v>
      </c>
      <c r="J17" s="116">
        <v>84491369</v>
      </c>
      <c r="K17" s="116">
        <v>235082398</v>
      </c>
      <c r="L17" s="116">
        <v>40774557</v>
      </c>
      <c r="M17" s="116">
        <v>129125389</v>
      </c>
      <c r="N17" s="114">
        <f t="shared" si="0"/>
        <v>1605063866</v>
      </c>
    </row>
    <row r="18" spans="1:14" s="85" customFormat="1" ht="15" customHeight="1">
      <c r="A18" s="104" t="s">
        <v>54</v>
      </c>
      <c r="B18" s="116">
        <v>65348110</v>
      </c>
      <c r="C18" s="116">
        <v>339054595</v>
      </c>
      <c r="D18" s="116">
        <v>299039974</v>
      </c>
      <c r="E18" s="116">
        <v>59386898</v>
      </c>
      <c r="F18" s="116">
        <v>115320461</v>
      </c>
      <c r="G18" s="113">
        <v>43955033</v>
      </c>
      <c r="H18" s="116">
        <v>73656504</v>
      </c>
      <c r="I18" s="116">
        <v>166639321</v>
      </c>
      <c r="J18" s="116">
        <v>88620681</v>
      </c>
      <c r="K18" s="116">
        <v>255710287</v>
      </c>
      <c r="L18" s="116">
        <v>42599760</v>
      </c>
      <c r="M18" s="116">
        <v>95017330</v>
      </c>
      <c r="N18" s="114">
        <f t="shared" si="0"/>
        <v>1644348954</v>
      </c>
    </row>
    <row r="19" spans="1:14" s="85" customFormat="1" ht="15" customHeight="1">
      <c r="A19" s="104" t="s">
        <v>60</v>
      </c>
      <c r="B19" s="116">
        <v>66820461</v>
      </c>
      <c r="C19" s="116">
        <v>355950457</v>
      </c>
      <c r="D19" s="116">
        <v>298075526</v>
      </c>
      <c r="E19" s="116">
        <v>60463182</v>
      </c>
      <c r="F19" s="116">
        <v>119035078</v>
      </c>
      <c r="G19" s="113">
        <v>44455229</v>
      </c>
      <c r="H19" s="116">
        <v>74983810</v>
      </c>
      <c r="I19" s="116">
        <v>181976792</v>
      </c>
      <c r="J19" s="116">
        <v>88381862</v>
      </c>
      <c r="K19" s="116">
        <v>253233211</v>
      </c>
      <c r="L19" s="116">
        <v>45069549</v>
      </c>
      <c r="M19" s="116">
        <v>96608702</v>
      </c>
      <c r="N19" s="114">
        <f t="shared" si="0"/>
        <v>1685053859</v>
      </c>
    </row>
    <row r="20" spans="1:14" ht="30" customHeight="1">
      <c r="A20" s="22" t="s">
        <v>25</v>
      </c>
      <c r="B20"/>
      <c r="C20"/>
      <c r="D20"/>
      <c r="E20"/>
      <c r="F20"/>
      <c r="G20"/>
      <c r="H20"/>
      <c r="I20"/>
      <c r="J20"/>
      <c r="K20"/>
      <c r="L20"/>
      <c r="M20"/>
    </row>
    <row r="21" spans="1:14" ht="45" customHeight="1">
      <c r="A21" s="33" t="s">
        <v>14</v>
      </c>
      <c r="B21" s="23" t="s">
        <v>15</v>
      </c>
      <c r="C21" s="23" t="s">
        <v>123</v>
      </c>
      <c r="D21" s="24" t="s">
        <v>16</v>
      </c>
      <c r="E21" s="24" t="s">
        <v>122</v>
      </c>
      <c r="F21" s="24" t="s">
        <v>18</v>
      </c>
      <c r="G21" s="24" t="s">
        <v>19</v>
      </c>
      <c r="H21" s="24" t="s">
        <v>20</v>
      </c>
      <c r="I21" s="24" t="s">
        <v>21</v>
      </c>
      <c r="J21" s="24" t="s">
        <v>22</v>
      </c>
      <c r="K21" s="24" t="s">
        <v>23</v>
      </c>
      <c r="L21" s="24" t="s">
        <v>24</v>
      </c>
      <c r="M21" s="24" t="s">
        <v>124</v>
      </c>
      <c r="N21" s="34" t="s">
        <v>2</v>
      </c>
    </row>
    <row r="22" spans="1:14" s="84" customFormat="1" ht="15" customHeight="1">
      <c r="A22" s="111" t="s">
        <v>27</v>
      </c>
      <c r="B22" s="118" t="s">
        <v>1</v>
      </c>
      <c r="C22" s="118" t="s">
        <v>1</v>
      </c>
      <c r="D22" s="118" t="s">
        <v>1</v>
      </c>
      <c r="E22" s="118" t="s">
        <v>1</v>
      </c>
      <c r="F22" s="118" t="s">
        <v>1</v>
      </c>
      <c r="G22" s="118" t="s">
        <v>1</v>
      </c>
      <c r="H22" s="118" t="s">
        <v>1</v>
      </c>
      <c r="I22" s="118" t="s">
        <v>1</v>
      </c>
      <c r="J22" s="118" t="s">
        <v>1</v>
      </c>
      <c r="K22" s="118" t="s">
        <v>1</v>
      </c>
      <c r="L22" s="118" t="s">
        <v>1</v>
      </c>
      <c r="M22" s="118" t="s">
        <v>1</v>
      </c>
      <c r="N22" s="119" t="s">
        <v>1</v>
      </c>
    </row>
    <row r="23" spans="1:14" s="84" customFormat="1" ht="15" customHeight="1">
      <c r="A23" s="111" t="s">
        <v>28</v>
      </c>
      <c r="B23" s="120">
        <f>((B7-B6)/B6)*100</f>
        <v>-9.6155495797430408</v>
      </c>
      <c r="C23" s="120">
        <f>((C7-C6)/C6)*100</f>
        <v>9.3086531359635636</v>
      </c>
      <c r="D23" s="120">
        <f t="shared" ref="D23:N23" si="1">((D7-D6)/D6)*100</f>
        <v>6.2244501990885084</v>
      </c>
      <c r="E23" s="120">
        <f t="shared" si="1"/>
        <v>3.2121018524954774</v>
      </c>
      <c r="F23" s="120">
        <f t="shared" si="1"/>
        <v>5.9332490376000395</v>
      </c>
      <c r="G23" s="120">
        <f t="shared" si="1"/>
        <v>10.153143805260507</v>
      </c>
      <c r="H23" s="120">
        <f t="shared" si="1"/>
        <v>12.910943987433193</v>
      </c>
      <c r="I23" s="120">
        <f t="shared" si="1"/>
        <v>19.689992815481595</v>
      </c>
      <c r="J23" s="120">
        <f t="shared" si="1"/>
        <v>13.253168000245488</v>
      </c>
      <c r="K23" s="120">
        <f t="shared" si="1"/>
        <v>14.807761127540859</v>
      </c>
      <c r="L23" s="120">
        <f t="shared" si="1"/>
        <v>10.269730708982731</v>
      </c>
      <c r="M23" s="120">
        <f t="shared" si="1"/>
        <v>18.468859370714135</v>
      </c>
      <c r="N23" s="121">
        <f t="shared" si="1"/>
        <v>9.168801584653572</v>
      </c>
    </row>
    <row r="24" spans="1:14" s="84" customFormat="1" ht="15" customHeight="1">
      <c r="A24" s="111" t="s">
        <v>29</v>
      </c>
      <c r="B24" s="120">
        <f t="shared" ref="B24:B35" si="2">((B8-B7)/B7)*100</f>
        <v>15.160196223358371</v>
      </c>
      <c r="C24" s="120">
        <f t="shared" ref="C24" si="3">((C8-C7)/C7)*100</f>
        <v>6.629879449403699</v>
      </c>
      <c r="D24" s="120">
        <f t="shared" ref="D24:N24" si="4">((D8-D7)/D7)*100</f>
        <v>4.5500861970155686</v>
      </c>
      <c r="E24" s="120">
        <f t="shared" si="4"/>
        <v>3.2627387967525374</v>
      </c>
      <c r="F24" s="120">
        <f t="shared" si="4"/>
        <v>6.2327331641641592</v>
      </c>
      <c r="G24" s="120">
        <f t="shared" si="4"/>
        <v>1.6626307742453761</v>
      </c>
      <c r="H24" s="120">
        <f t="shared" si="4"/>
        <v>8.8370411799520454</v>
      </c>
      <c r="I24" s="120">
        <f t="shared" si="4"/>
        <v>-1.2442920028259812</v>
      </c>
      <c r="J24" s="120">
        <f t="shared" si="4"/>
        <v>0.33536987064955454</v>
      </c>
      <c r="K24" s="120">
        <f t="shared" si="4"/>
        <v>5.2933181110929031</v>
      </c>
      <c r="L24" s="120">
        <f t="shared" si="4"/>
        <v>15.530463373606274</v>
      </c>
      <c r="M24" s="120">
        <f t="shared" si="4"/>
        <v>24.043694259945852</v>
      </c>
      <c r="N24" s="121">
        <f t="shared" si="4"/>
        <v>5.9075631192383868</v>
      </c>
    </row>
    <row r="25" spans="1:14" s="84" customFormat="1" ht="15" customHeight="1">
      <c r="A25" s="111" t="s">
        <v>30</v>
      </c>
      <c r="B25" s="120">
        <f t="shared" si="2"/>
        <v>-2.9062087045240439</v>
      </c>
      <c r="C25" s="120">
        <f t="shared" ref="C25" si="5">((C9-C8)/C8)*100</f>
        <v>2.905041410931934</v>
      </c>
      <c r="D25" s="120">
        <f t="shared" ref="D25:N25" si="6">((D9-D8)/D8)*100</f>
        <v>7.9869254596292949</v>
      </c>
      <c r="E25" s="120">
        <f t="shared" si="6"/>
        <v>4.5703395505903348</v>
      </c>
      <c r="F25" s="120">
        <f t="shared" si="6"/>
        <v>8.4447275359699052</v>
      </c>
      <c r="G25" s="120">
        <f t="shared" si="6"/>
        <v>0.3924194291106145</v>
      </c>
      <c r="H25" s="120">
        <f t="shared" si="6"/>
        <v>6.9353757400574478</v>
      </c>
      <c r="I25" s="120">
        <f t="shared" si="6"/>
        <v>12.890519991908905</v>
      </c>
      <c r="J25" s="120">
        <f t="shared" si="6"/>
        <v>5.6677680485871065</v>
      </c>
      <c r="K25" s="120">
        <f t="shared" si="6"/>
        <v>10.808837235345841</v>
      </c>
      <c r="L25" s="120">
        <f t="shared" si="6"/>
        <v>9.4460352646181427</v>
      </c>
      <c r="M25" s="120">
        <f t="shared" si="6"/>
        <v>1.4563651940814679</v>
      </c>
      <c r="N25" s="121">
        <f t="shared" si="6"/>
        <v>6.2542797966207599</v>
      </c>
    </row>
    <row r="26" spans="1:14" s="84" customFormat="1" ht="15" customHeight="1">
      <c r="A26" s="111" t="s">
        <v>31</v>
      </c>
      <c r="B26" s="120">
        <f t="shared" si="2"/>
        <v>7.3691375539899493</v>
      </c>
      <c r="C26" s="120">
        <f t="shared" ref="C26" si="7">((C10-C9)/C9)*100</f>
        <v>2.6559476365681354</v>
      </c>
      <c r="D26" s="120">
        <f t="shared" ref="D26:N26" si="8">((D10-D9)/D9)*100</f>
        <v>5.8444543830680766</v>
      </c>
      <c r="E26" s="120">
        <f t="shared" si="8"/>
        <v>6.0423393535009442</v>
      </c>
      <c r="F26" s="120">
        <f t="shared" si="8"/>
        <v>10.529069105992962</v>
      </c>
      <c r="G26" s="120">
        <f t="shared" si="8"/>
        <v>-24.096087614468161</v>
      </c>
      <c r="H26" s="120">
        <f t="shared" si="8"/>
        <v>7.5696138889148044</v>
      </c>
      <c r="I26" s="120">
        <f t="shared" si="8"/>
        <v>3.3157307793467714</v>
      </c>
      <c r="J26" s="120">
        <f t="shared" si="8"/>
        <v>4.9542074005069043</v>
      </c>
      <c r="K26" s="120">
        <f t="shared" si="8"/>
        <v>3.0647965256766567</v>
      </c>
      <c r="L26" s="120">
        <f t="shared" si="8"/>
        <v>55.591959069314392</v>
      </c>
      <c r="M26" s="120">
        <f t="shared" si="8"/>
        <v>-5.1176173081939282</v>
      </c>
      <c r="N26" s="121">
        <f t="shared" si="8"/>
        <v>4.5397506311717661</v>
      </c>
    </row>
    <row r="27" spans="1:14" s="84" customFormat="1" ht="15" customHeight="1">
      <c r="A27" s="111" t="s">
        <v>32</v>
      </c>
      <c r="B27" s="120">
        <f t="shared" si="2"/>
        <v>-2.7863935329655791</v>
      </c>
      <c r="C27" s="120">
        <f t="shared" ref="C27" si="9">((C11-C10)/C10)*100</f>
        <v>2.1252735848940998</v>
      </c>
      <c r="D27" s="120">
        <f t="shared" ref="D27:N27" si="10">((D11-D10)/D10)*100</f>
        <v>9.3186337843081333</v>
      </c>
      <c r="E27" s="120">
        <f t="shared" si="10"/>
        <v>5.3199431439840188</v>
      </c>
      <c r="F27" s="120">
        <f t="shared" si="10"/>
        <v>2.6510518331190451</v>
      </c>
      <c r="G27" s="120">
        <f t="shared" si="10"/>
        <v>-6.2905909674413811</v>
      </c>
      <c r="H27" s="120">
        <f t="shared" si="10"/>
        <v>-2.6985185807129288</v>
      </c>
      <c r="I27" s="120">
        <f t="shared" si="10"/>
        <v>10.605445204604557</v>
      </c>
      <c r="J27" s="120">
        <f t="shared" si="10"/>
        <v>0.77014818259235085</v>
      </c>
      <c r="K27" s="120">
        <f t="shared" si="10"/>
        <v>2.4984406038017379</v>
      </c>
      <c r="L27" s="120">
        <f t="shared" si="10"/>
        <v>-4.2642220393015631</v>
      </c>
      <c r="M27" s="120">
        <f t="shared" si="10"/>
        <v>36.082710224918152</v>
      </c>
      <c r="N27" s="121">
        <f t="shared" si="10"/>
        <v>4.8292889257760843</v>
      </c>
    </row>
    <row r="28" spans="1:14" s="84" customFormat="1" ht="15" customHeight="1">
      <c r="A28" s="111" t="s">
        <v>33</v>
      </c>
      <c r="B28" s="120">
        <f t="shared" si="2"/>
        <v>-0.49973450398857605</v>
      </c>
      <c r="C28" s="120">
        <f t="shared" ref="C28" si="11">((C12-C11)/C11)*100</f>
        <v>-0.56997091045236947</v>
      </c>
      <c r="D28" s="120">
        <f t="shared" ref="D28:N28" si="12">((D12-D11)/D11)*100</f>
        <v>-2.2933674087283067</v>
      </c>
      <c r="E28" s="120">
        <f t="shared" si="12"/>
        <v>-3.2052075736332015</v>
      </c>
      <c r="F28" s="120">
        <f t="shared" si="12"/>
        <v>0.77635900411945957</v>
      </c>
      <c r="G28" s="120">
        <f t="shared" si="12"/>
        <v>-1.5126673808561053</v>
      </c>
      <c r="H28" s="120">
        <f t="shared" si="12"/>
        <v>4.8127286228578985</v>
      </c>
      <c r="I28" s="120">
        <f t="shared" si="12"/>
        <v>10.036480297826293</v>
      </c>
      <c r="J28" s="120">
        <f t="shared" si="12"/>
        <v>-10.259798561988575</v>
      </c>
      <c r="K28" s="120">
        <f t="shared" si="12"/>
        <v>2.6162532309065196</v>
      </c>
      <c r="L28" s="120">
        <f t="shared" si="12"/>
        <v>0.11060294833623635</v>
      </c>
      <c r="M28" s="120">
        <f t="shared" si="12"/>
        <v>-9.6767314373484421</v>
      </c>
      <c r="N28" s="121">
        <f t="shared" si="12"/>
        <v>-0.37350976186184615</v>
      </c>
    </row>
    <row r="29" spans="1:14" s="84" customFormat="1" ht="15" customHeight="1">
      <c r="A29" s="111" t="s">
        <v>34</v>
      </c>
      <c r="B29" s="120">
        <f t="shared" si="2"/>
        <v>-1.477932244388807</v>
      </c>
      <c r="C29" s="120">
        <f t="shared" ref="C29" si="13">((C13-C12)/C12)*100</f>
        <v>-0.14537691565808372</v>
      </c>
      <c r="D29" s="120">
        <f t="shared" ref="D29:N29" si="14">((D13-D12)/D12)*100</f>
        <v>0.95633199604175712</v>
      </c>
      <c r="E29" s="120">
        <f t="shared" si="14"/>
        <v>3.5527167572334406</v>
      </c>
      <c r="F29" s="120">
        <f t="shared" si="14"/>
        <v>2.4410186981308417</v>
      </c>
      <c r="G29" s="120">
        <f t="shared" si="14"/>
        <v>-0.48555712674091861</v>
      </c>
      <c r="H29" s="120">
        <f t="shared" si="14"/>
        <v>5.8054380322831758</v>
      </c>
      <c r="I29" s="120">
        <f t="shared" si="14"/>
        <v>0.96275438082360076</v>
      </c>
      <c r="J29" s="120">
        <f t="shared" si="14"/>
        <v>2.6503373519295454</v>
      </c>
      <c r="K29" s="120">
        <f t="shared" si="14"/>
        <v>2.5805972645447506</v>
      </c>
      <c r="L29" s="120">
        <f t="shared" si="14"/>
        <v>13.033902194387833</v>
      </c>
      <c r="M29" s="120">
        <f t="shared" si="14"/>
        <v>23.220417954794133</v>
      </c>
      <c r="N29" s="121">
        <f t="shared" si="14"/>
        <v>2.5369231417475371</v>
      </c>
    </row>
    <row r="30" spans="1:14" s="84" customFormat="1" ht="15" customHeight="1">
      <c r="A30" s="111" t="s">
        <v>35</v>
      </c>
      <c r="B30" s="120">
        <f t="shared" si="2"/>
        <v>-7.7010908518177006</v>
      </c>
      <c r="C30" s="120">
        <f t="shared" ref="C30" si="15">((C14-C13)/C13)*100</f>
        <v>2.8498858928775217</v>
      </c>
      <c r="D30" s="120">
        <f t="shared" ref="D30:N30" si="16">((D14-D13)/D13)*100</f>
        <v>-0.24046269514704111</v>
      </c>
      <c r="E30" s="120">
        <f t="shared" si="16"/>
        <v>-0.3229153788817733</v>
      </c>
      <c r="F30" s="120">
        <f t="shared" si="16"/>
        <v>-0.85298022278268004</v>
      </c>
      <c r="G30" s="120">
        <f t="shared" si="16"/>
        <v>-1.7548594957070545</v>
      </c>
      <c r="H30" s="120">
        <f t="shared" si="16"/>
        <v>1.5495142459663194</v>
      </c>
      <c r="I30" s="120">
        <f t="shared" si="16"/>
        <v>0.74142499078551882</v>
      </c>
      <c r="J30" s="120">
        <f t="shared" si="16"/>
        <v>-0.36541816085676571</v>
      </c>
      <c r="K30" s="120">
        <f t="shared" si="16"/>
        <v>1.9710338068416104</v>
      </c>
      <c r="L30" s="120">
        <f t="shared" si="16"/>
        <v>7.302707794043477</v>
      </c>
      <c r="M30" s="120">
        <f t="shared" si="16"/>
        <v>13.289501072535788</v>
      </c>
      <c r="N30" s="121">
        <f t="shared" si="16"/>
        <v>1.2648384924061693</v>
      </c>
    </row>
    <row r="31" spans="1:14" s="84" customFormat="1" ht="15" customHeight="1">
      <c r="A31" s="115" t="s">
        <v>36</v>
      </c>
      <c r="B31" s="120">
        <f t="shared" si="2"/>
        <v>1.2683774125797556</v>
      </c>
      <c r="C31" s="120">
        <f t="shared" ref="C31" si="17">((C15-C14)/C14)*100</f>
        <v>1.749499179999134</v>
      </c>
      <c r="D31" s="120">
        <f t="shared" ref="D31:N35" si="18">((D15-D14)/D14)*100</f>
        <v>-3.1844677699605715</v>
      </c>
      <c r="E31" s="120">
        <f t="shared" si="18"/>
        <v>-0.95895436912457543</v>
      </c>
      <c r="F31" s="120">
        <f t="shared" si="18"/>
        <v>-2.0880489584912154</v>
      </c>
      <c r="G31" s="120">
        <f t="shared" si="18"/>
        <v>-0.35347635899845425</v>
      </c>
      <c r="H31" s="120">
        <f t="shared" si="18"/>
        <v>0.21124199414290692</v>
      </c>
      <c r="I31" s="120">
        <f t="shared" si="18"/>
        <v>5.1603101536249003</v>
      </c>
      <c r="J31" s="120">
        <f t="shared" si="18"/>
        <v>-2.4877006713196326</v>
      </c>
      <c r="K31" s="120">
        <f t="shared" si="18"/>
        <v>-1.0135914298594224</v>
      </c>
      <c r="L31" s="120">
        <f t="shared" si="18"/>
        <v>-5.3521628456142274</v>
      </c>
      <c r="M31" s="120">
        <f t="shared" si="18"/>
        <v>-10.398688909917473</v>
      </c>
      <c r="N31" s="121">
        <f t="shared" si="18"/>
        <v>-0.97153785832946105</v>
      </c>
    </row>
    <row r="32" spans="1:14" s="84" customFormat="1" ht="15" customHeight="1">
      <c r="A32" s="115" t="s">
        <v>37</v>
      </c>
      <c r="B32" s="120">
        <f t="shared" si="2"/>
        <v>3.9887665565058739</v>
      </c>
      <c r="C32" s="120">
        <f t="shared" ref="C32:L32" si="19">((C16-C15)/C15)*100</f>
        <v>4.059043445476699</v>
      </c>
      <c r="D32" s="120">
        <f t="shared" si="19"/>
        <v>-2.834727294024233</v>
      </c>
      <c r="E32" s="120">
        <f t="shared" si="19"/>
        <v>-0.16608764728541703</v>
      </c>
      <c r="F32" s="120">
        <f t="shared" si="19"/>
        <v>2.2677342137888399</v>
      </c>
      <c r="G32" s="120">
        <f t="shared" si="19"/>
        <v>56.67373547699647</v>
      </c>
      <c r="H32" s="120">
        <f t="shared" si="19"/>
        <v>2.4034305019524802</v>
      </c>
      <c r="I32" s="120">
        <f t="shared" si="19"/>
        <v>1.8597280391495072</v>
      </c>
      <c r="J32" s="120">
        <f t="shared" si="19"/>
        <v>3.7513422289542775</v>
      </c>
      <c r="K32" s="120">
        <f t="shared" si="19"/>
        <v>4.3101556552371365</v>
      </c>
      <c r="L32" s="120">
        <f t="shared" si="19"/>
        <v>4.0021287596056121</v>
      </c>
      <c r="M32" s="135">
        <f t="shared" si="18"/>
        <v>-24.035023112498127</v>
      </c>
      <c r="N32" s="135">
        <f t="shared" si="18"/>
        <v>1.5869153204670572</v>
      </c>
    </row>
    <row r="33" spans="1:14" s="85" customFormat="1" ht="15" customHeight="1">
      <c r="A33" s="104" t="s">
        <v>53</v>
      </c>
      <c r="B33" s="122">
        <f t="shared" si="2"/>
        <v>-7.6560106350129136</v>
      </c>
      <c r="C33" s="122">
        <f t="shared" ref="C33:L33" si="20">((C17-C16)/C16)*100</f>
        <v>-0.57374923898015107</v>
      </c>
      <c r="D33" s="122">
        <f t="shared" si="20"/>
        <v>-1.8151644067572228</v>
      </c>
      <c r="E33" s="122">
        <f t="shared" si="20"/>
        <v>-2.1453432468168505</v>
      </c>
      <c r="F33" s="122">
        <f t="shared" si="20"/>
        <v>0.75456553319515418</v>
      </c>
      <c r="G33" s="122">
        <f t="shared" si="20"/>
        <v>-2.0530688953412914</v>
      </c>
      <c r="H33" s="122">
        <f t="shared" si="20"/>
        <v>0.70856970980251788</v>
      </c>
      <c r="I33" s="122">
        <f t="shared" si="20"/>
        <v>4.3281115950829845</v>
      </c>
      <c r="J33" s="122">
        <f t="shared" si="20"/>
        <v>1.2282905736099379</v>
      </c>
      <c r="K33" s="122">
        <f t="shared" si="20"/>
        <v>1.4500726186177273</v>
      </c>
      <c r="L33" s="122">
        <f t="shared" si="20"/>
        <v>3.4702326419281269</v>
      </c>
      <c r="M33" s="135">
        <f t="shared" si="18"/>
        <v>123.03338244389661</v>
      </c>
      <c r="N33" s="135">
        <f t="shared" si="18"/>
        <v>4.559343253132762</v>
      </c>
    </row>
    <row r="34" spans="1:14" s="85" customFormat="1" ht="15" customHeight="1">
      <c r="A34" s="104" t="s">
        <v>54</v>
      </c>
      <c r="B34" s="122">
        <f t="shared" si="2"/>
        <v>-2.2083270394179033</v>
      </c>
      <c r="C34" s="122">
        <f t="shared" ref="C34:L34" si="21">((C18-C17)/C17)*100</f>
        <v>7.2120917663620734</v>
      </c>
      <c r="D34" s="122">
        <f t="shared" si="21"/>
        <v>1.9999189703623015</v>
      </c>
      <c r="E34" s="122">
        <f t="shared" si="21"/>
        <v>3.7426554434041415</v>
      </c>
      <c r="F34" s="122">
        <f t="shared" si="21"/>
        <v>3.5125318509354408</v>
      </c>
      <c r="G34" s="122">
        <f t="shared" si="21"/>
        <v>8.8664047369271497</v>
      </c>
      <c r="H34" s="122">
        <f t="shared" si="21"/>
        <v>1.6395390335674369</v>
      </c>
      <c r="I34" s="122">
        <f t="shared" si="21"/>
        <v>5.5695962226507332</v>
      </c>
      <c r="J34" s="122">
        <f t="shared" si="21"/>
        <v>4.887258957775912</v>
      </c>
      <c r="K34" s="122">
        <f t="shared" si="21"/>
        <v>8.7747484182120701</v>
      </c>
      <c r="L34" s="122">
        <f t="shared" si="21"/>
        <v>4.4763282161471425</v>
      </c>
      <c r="M34" s="135">
        <f t="shared" si="18"/>
        <v>-26.414680539703934</v>
      </c>
      <c r="N34" s="135">
        <f t="shared" si="18"/>
        <v>2.4475716407411792</v>
      </c>
    </row>
    <row r="35" spans="1:14" s="85" customFormat="1" ht="15" customHeight="1">
      <c r="A35" s="104" t="s">
        <v>60</v>
      </c>
      <c r="B35" s="122">
        <f t="shared" si="2"/>
        <v>2.2530888804588227</v>
      </c>
      <c r="C35" s="122">
        <f t="shared" ref="C35:L35" si="22">((C19-C18)/C18)*100</f>
        <v>4.9832275536628545</v>
      </c>
      <c r="D35" s="122">
        <f t="shared" si="22"/>
        <v>-0.32251474179167766</v>
      </c>
      <c r="E35" s="122">
        <f t="shared" si="22"/>
        <v>1.8123256749325416</v>
      </c>
      <c r="F35" s="122">
        <f t="shared" si="22"/>
        <v>3.2211256942512567</v>
      </c>
      <c r="G35" s="122">
        <f t="shared" si="22"/>
        <v>1.1379720725041886</v>
      </c>
      <c r="H35" s="122">
        <f t="shared" si="22"/>
        <v>1.8020214480991386</v>
      </c>
      <c r="I35" s="122">
        <f t="shared" si="22"/>
        <v>9.2039927359041513</v>
      </c>
      <c r="J35" s="122">
        <f t="shared" si="22"/>
        <v>-0.26948450102747462</v>
      </c>
      <c r="K35" s="122">
        <f t="shared" si="22"/>
        <v>-0.96870408658999307</v>
      </c>
      <c r="L35" s="122">
        <f t="shared" si="22"/>
        <v>5.7976594234333714</v>
      </c>
      <c r="M35" s="135">
        <f t="shared" si="18"/>
        <v>1.6748228980965891</v>
      </c>
      <c r="N35" s="135">
        <f t="shared" si="18"/>
        <v>2.4754420222655487</v>
      </c>
    </row>
    <row r="36" spans="1:14" s="44" customFormat="1" ht="18.75" customHeight="1">
      <c r="A36" s="45" t="s">
        <v>0</v>
      </c>
      <c r="B36" s="46"/>
      <c r="C36" s="46"/>
      <c r="D36" s="46"/>
      <c r="E36" s="46"/>
      <c r="F36" s="46"/>
      <c r="G36" s="46"/>
      <c r="H36" s="46"/>
    </row>
    <row r="37" spans="1:14" s="48" customFormat="1" ht="30" customHeight="1">
      <c r="A37" s="47" t="s">
        <v>63</v>
      </c>
      <c r="B37" s="47"/>
      <c r="C37" s="47"/>
      <c r="D37" s="47"/>
      <c r="E37" s="47"/>
      <c r="F37" s="47"/>
      <c r="G37" s="47"/>
      <c r="H37" s="47"/>
    </row>
    <row r="38" spans="1:14" s="145" customFormat="1" ht="20.25" customHeight="1">
      <c r="A38" s="141" t="s">
        <v>107</v>
      </c>
      <c r="B38" s="142"/>
      <c r="C38" s="142"/>
      <c r="D38" s="142"/>
      <c r="E38" s="142"/>
      <c r="F38" s="142"/>
      <c r="G38" s="142"/>
      <c r="H38" s="142"/>
    </row>
    <row r="39" spans="1:14" s="84" customFormat="1" ht="20.25" customHeight="1">
      <c r="A39" s="78" t="s">
        <v>26</v>
      </c>
      <c r="B39" s="83"/>
      <c r="C39" s="83"/>
      <c r="D39" s="83"/>
      <c r="E39" s="83"/>
      <c r="F39" s="83"/>
      <c r="G39" s="83"/>
      <c r="H39" s="83"/>
    </row>
    <row r="40" spans="1:14" ht="45" customHeight="1">
      <c r="A40" s="33" t="s">
        <v>14</v>
      </c>
      <c r="B40" s="23" t="s">
        <v>15</v>
      </c>
      <c r="C40" s="23" t="s">
        <v>123</v>
      </c>
      <c r="D40" s="24" t="s">
        <v>16</v>
      </c>
      <c r="E40" s="24" t="s">
        <v>122</v>
      </c>
      <c r="F40" s="24" t="s">
        <v>18</v>
      </c>
      <c r="G40" s="24" t="s">
        <v>19</v>
      </c>
      <c r="H40" s="24" t="s">
        <v>20</v>
      </c>
      <c r="I40" s="24" t="s">
        <v>21</v>
      </c>
      <c r="J40" s="24" t="s">
        <v>22</v>
      </c>
      <c r="K40" s="24" t="s">
        <v>23</v>
      </c>
      <c r="L40" s="24" t="s">
        <v>24</v>
      </c>
      <c r="M40" s="24" t="s">
        <v>124</v>
      </c>
      <c r="N40" s="34" t="s">
        <v>2</v>
      </c>
    </row>
    <row r="41" spans="1:14" s="84" customFormat="1" ht="15" customHeight="1">
      <c r="A41" s="111" t="s">
        <v>27</v>
      </c>
      <c r="B41" s="130">
        <v>6.5710079764999998</v>
      </c>
      <c r="C41" s="130">
        <v>21.352751486999999</v>
      </c>
      <c r="D41" s="130">
        <v>21.215470199999999</v>
      </c>
      <c r="E41" s="130">
        <v>4.3420531486999998</v>
      </c>
      <c r="F41" s="130">
        <v>7.1111741740000003</v>
      </c>
      <c r="G41" s="124">
        <v>3.1296777891000001</v>
      </c>
      <c r="H41" s="130">
        <v>4.131674651</v>
      </c>
      <c r="I41" s="130">
        <v>7.5539591391999998</v>
      </c>
      <c r="J41" s="130">
        <v>6.4601004727999998</v>
      </c>
      <c r="K41" s="130">
        <v>13.485016967</v>
      </c>
      <c r="L41" s="130">
        <v>1.448856301</v>
      </c>
      <c r="M41" s="130">
        <v>3.1982576939</v>
      </c>
      <c r="N41" s="131">
        <f>SUM(B41:M41)</f>
        <v>100.00000000019999</v>
      </c>
    </row>
    <row r="42" spans="1:14" s="84" customFormat="1" ht="15" customHeight="1">
      <c r="A42" s="111" t="s">
        <v>28</v>
      </c>
      <c r="B42" s="130">
        <v>5.4403541674999998</v>
      </c>
      <c r="C42" s="130">
        <v>21.380105597</v>
      </c>
      <c r="D42" s="130">
        <v>20.643275596999999</v>
      </c>
      <c r="E42" s="130">
        <v>4.105132834</v>
      </c>
      <c r="F42" s="130">
        <v>6.9004126984000003</v>
      </c>
      <c r="G42" s="124">
        <v>3.1578971515999998</v>
      </c>
      <c r="H42" s="130">
        <v>4.2733022468000001</v>
      </c>
      <c r="I42" s="130">
        <v>8.2819752711000003</v>
      </c>
      <c r="J42" s="130">
        <v>6.7017942261999996</v>
      </c>
      <c r="K42" s="130">
        <v>14.181566384</v>
      </c>
      <c r="L42" s="130">
        <v>1.4634675093</v>
      </c>
      <c r="M42" s="130">
        <v>3.4707163169999999</v>
      </c>
      <c r="N42" s="131">
        <f t="shared" ref="N42:N51" si="23">SUM(B42:M42)</f>
        <v>99.999999999899984</v>
      </c>
    </row>
    <row r="43" spans="1:14" s="84" customFormat="1" ht="15" customHeight="1">
      <c r="A43" s="111" t="s">
        <v>29</v>
      </c>
      <c r="B43" s="130">
        <v>5.9156516777999997</v>
      </c>
      <c r="C43" s="130">
        <v>21.525923318</v>
      </c>
      <c r="D43" s="130">
        <v>20.378679099999999</v>
      </c>
      <c r="E43" s="130">
        <v>4.0026155553000002</v>
      </c>
      <c r="F43" s="130">
        <v>6.9215991693000003</v>
      </c>
      <c r="G43" s="124">
        <v>3.0313239460000001</v>
      </c>
      <c r="H43" s="130">
        <v>4.3915048076999996</v>
      </c>
      <c r="I43" s="130">
        <v>7.7226999416000002</v>
      </c>
      <c r="J43" s="130">
        <v>6.3491877508999996</v>
      </c>
      <c r="K43" s="130">
        <v>14.099315824</v>
      </c>
      <c r="L43" s="130">
        <v>1.5964400889000001</v>
      </c>
      <c r="M43" s="130">
        <v>4.0650588212000001</v>
      </c>
      <c r="N43" s="131">
        <f t="shared" si="23"/>
        <v>100.00000000069998</v>
      </c>
    </row>
    <row r="44" spans="1:14" s="84" customFormat="1" ht="15" customHeight="1">
      <c r="A44" s="111" t="s">
        <v>30</v>
      </c>
      <c r="B44" s="130">
        <v>5.4056462523000004</v>
      </c>
      <c r="C44" s="130">
        <v>20.847405249000001</v>
      </c>
      <c r="D44" s="130">
        <v>20.710985997000002</v>
      </c>
      <c r="E44" s="130">
        <v>3.9391812594000002</v>
      </c>
      <c r="F44" s="130">
        <v>7.0642889629000001</v>
      </c>
      <c r="G44" s="124">
        <v>2.8640911744999999</v>
      </c>
      <c r="H44" s="130">
        <v>4.4196546018999996</v>
      </c>
      <c r="I44" s="130">
        <v>8.2050305533000003</v>
      </c>
      <c r="J44" s="130">
        <v>6.3141409442</v>
      </c>
      <c r="K44" s="130">
        <v>14.703678715000001</v>
      </c>
      <c r="L44" s="130">
        <v>1.6443952997</v>
      </c>
      <c r="M44" s="130">
        <v>3.8815009907000002</v>
      </c>
      <c r="N44" s="131">
        <f t="shared" si="23"/>
        <v>99.999999999899998</v>
      </c>
    </row>
    <row r="45" spans="1:14" s="84" customFormat="1" ht="15" customHeight="1">
      <c r="A45" s="111" t="s">
        <v>31</v>
      </c>
      <c r="B45" s="130">
        <v>5.5519510285000004</v>
      </c>
      <c r="C45" s="130">
        <v>20.471735667000001</v>
      </c>
      <c r="D45" s="130">
        <v>20.969468545000002</v>
      </c>
      <c r="E45" s="130">
        <v>3.9958005768999998</v>
      </c>
      <c r="F45" s="130">
        <v>7.4690180361999996</v>
      </c>
      <c r="G45" s="124">
        <v>2.0795508335999999</v>
      </c>
      <c r="H45" s="130">
        <v>4.5477489298</v>
      </c>
      <c r="I45" s="130">
        <v>8.1089606829999994</v>
      </c>
      <c r="J45" s="130">
        <v>6.3391738952000001</v>
      </c>
      <c r="K45" s="130">
        <v>14.496224123999999</v>
      </c>
      <c r="L45" s="130">
        <v>2.447439224</v>
      </c>
      <c r="M45" s="130">
        <v>3.5229284572999999</v>
      </c>
      <c r="N45" s="131">
        <f t="shared" si="23"/>
        <v>100.00000000049999</v>
      </c>
    </row>
    <row r="46" spans="1:14" s="84" customFormat="1" ht="15" customHeight="1">
      <c r="A46" s="111" t="s">
        <v>32</v>
      </c>
      <c r="B46" s="130">
        <v>5.1486105452000004</v>
      </c>
      <c r="C46" s="130">
        <v>19.943678213999998</v>
      </c>
      <c r="D46" s="130">
        <v>21.867492148</v>
      </c>
      <c r="E46" s="130">
        <v>4.0145029493999997</v>
      </c>
      <c r="F46" s="130">
        <v>7.3138200729999996</v>
      </c>
      <c r="G46" s="124">
        <v>1.8589602358999999</v>
      </c>
      <c r="H46" s="130">
        <v>4.2211743733000002</v>
      </c>
      <c r="I46" s="130">
        <v>8.5557692481000007</v>
      </c>
      <c r="J46" s="130">
        <v>6.0937119704000002</v>
      </c>
      <c r="K46" s="130">
        <v>14.173904855</v>
      </c>
      <c r="L46" s="130">
        <v>2.2351339069999998</v>
      </c>
      <c r="M46" s="130">
        <v>4.5732414797000001</v>
      </c>
      <c r="N46" s="131">
        <f t="shared" si="23"/>
        <v>99.999999999000011</v>
      </c>
    </row>
    <row r="47" spans="1:14" s="84" customFormat="1" ht="15" customHeight="1">
      <c r="A47" s="111" t="s">
        <v>33</v>
      </c>
      <c r="B47" s="130">
        <v>5.1420873600999997</v>
      </c>
      <c r="C47" s="130">
        <v>19.904349739000001</v>
      </c>
      <c r="D47" s="130">
        <v>21.446093463</v>
      </c>
      <c r="E47" s="130">
        <v>3.9003981646999999</v>
      </c>
      <c r="F47" s="130">
        <v>7.3982347024999999</v>
      </c>
      <c r="G47" s="124">
        <v>1.8377043559999999</v>
      </c>
      <c r="H47" s="130">
        <v>4.4409152927999997</v>
      </c>
      <c r="I47" s="130">
        <v>9.4497631306999992</v>
      </c>
      <c r="J47" s="130">
        <v>5.4890113906</v>
      </c>
      <c r="K47" s="130">
        <v>14.599259760000001</v>
      </c>
      <c r="L47" s="130">
        <v>2.2459950417000001</v>
      </c>
      <c r="M47" s="130">
        <v>4.1461875991000001</v>
      </c>
      <c r="N47" s="131">
        <f t="shared" si="23"/>
        <v>100.00000000019999</v>
      </c>
    </row>
    <row r="48" spans="1:14" s="84" customFormat="1" ht="15" customHeight="1">
      <c r="A48" s="111" t="s">
        <v>34</v>
      </c>
      <c r="B48" s="130">
        <v>4.9407478182000002</v>
      </c>
      <c r="C48" s="130">
        <v>19.383664733</v>
      </c>
      <c r="D48" s="130">
        <v>21.115505178999999</v>
      </c>
      <c r="E48" s="130">
        <v>3.9390378999000002</v>
      </c>
      <c r="F48" s="130">
        <v>7.3913150137999999</v>
      </c>
      <c r="G48" s="124">
        <v>1.7835343557000001</v>
      </c>
      <c r="H48" s="130">
        <v>4.5824759844000003</v>
      </c>
      <c r="I48" s="130">
        <v>9.3046883473000008</v>
      </c>
      <c r="J48" s="130">
        <v>5.4950826854999999</v>
      </c>
      <c r="K48" s="130">
        <v>14.605478103999999</v>
      </c>
      <c r="L48" s="130">
        <v>2.4759235609000001</v>
      </c>
      <c r="M48" s="130">
        <v>4.9825463181999998</v>
      </c>
      <c r="N48" s="131">
        <f t="shared" si="23"/>
        <v>99.99999999989997</v>
      </c>
    </row>
    <row r="49" spans="1:14" s="84" customFormat="1" ht="15" customHeight="1">
      <c r="A49" s="111" t="s">
        <v>35</v>
      </c>
      <c r="B49" s="130">
        <v>4.5032969072000002</v>
      </c>
      <c r="C49" s="130">
        <v>19.687067453000001</v>
      </c>
      <c r="D49" s="130">
        <v>20.801623327000001</v>
      </c>
      <c r="E49" s="130">
        <v>3.8772768505999999</v>
      </c>
      <c r="F49" s="130">
        <v>7.2367355417999999</v>
      </c>
      <c r="G49" s="124">
        <v>1.7303497046</v>
      </c>
      <c r="H49" s="130">
        <v>4.5953582426999997</v>
      </c>
      <c r="I49" s="130">
        <v>9.2565946596999993</v>
      </c>
      <c r="J49" s="130">
        <v>5.4066176738999996</v>
      </c>
      <c r="K49" s="130">
        <v>14.707333006000001</v>
      </c>
      <c r="L49" s="130">
        <v>2.6235493615999999</v>
      </c>
      <c r="M49" s="130">
        <v>5.5741972719000001</v>
      </c>
      <c r="N49" s="131">
        <f t="shared" si="23"/>
        <v>100</v>
      </c>
    </row>
    <row r="50" spans="1:14" s="84" customFormat="1" ht="15" customHeight="1">
      <c r="A50" s="115" t="s">
        <v>36</v>
      </c>
      <c r="B50" s="130">
        <v>4.6051565473</v>
      </c>
      <c r="C50" s="130">
        <v>20.228015364000001</v>
      </c>
      <c r="D50" s="130">
        <v>20.336781872</v>
      </c>
      <c r="E50" s="130">
        <v>3.877769534</v>
      </c>
      <c r="F50" s="130">
        <v>7.1551438924999999</v>
      </c>
      <c r="G50" s="124">
        <v>1.7411492516</v>
      </c>
      <c r="H50" s="130">
        <v>4.6502444545000001</v>
      </c>
      <c r="I50" s="130">
        <v>9.8297635279000009</v>
      </c>
      <c r="J50" s="130">
        <v>5.3238403340999998</v>
      </c>
      <c r="K50" s="130">
        <v>14.701087368</v>
      </c>
      <c r="L50" s="130">
        <v>2.5074939808000001</v>
      </c>
      <c r="M50" s="130">
        <v>5.0435538736999996</v>
      </c>
      <c r="N50" s="131">
        <f t="shared" si="23"/>
        <v>100.00000000040002</v>
      </c>
    </row>
    <row r="51" spans="1:14" s="84" customFormat="1" ht="15" customHeight="1">
      <c r="A51" s="115" t="s">
        <v>37</v>
      </c>
      <c r="B51" s="130">
        <v>4.714037705</v>
      </c>
      <c r="C51" s="130">
        <v>20.720266216999999</v>
      </c>
      <c r="D51" s="130">
        <v>19.451609002000001</v>
      </c>
      <c r="E51" s="130">
        <v>3.8108540116</v>
      </c>
      <c r="F51" s="130">
        <v>7.2030964966999997</v>
      </c>
      <c r="G51" s="124">
        <v>2.6853099773000002</v>
      </c>
      <c r="H51" s="130">
        <v>4.6876212681</v>
      </c>
      <c r="I51" s="130">
        <v>9.8561614600999992</v>
      </c>
      <c r="J51" s="130">
        <v>5.4372709195000004</v>
      </c>
      <c r="K51" s="130">
        <v>15.095179401999999</v>
      </c>
      <c r="L51" s="130">
        <v>2.5671092681999998</v>
      </c>
      <c r="M51" s="130">
        <v>3.7714842727</v>
      </c>
      <c r="N51" s="131">
        <f t="shared" si="23"/>
        <v>100.00000000019999</v>
      </c>
    </row>
    <row r="52" spans="1:14" s="85" customFormat="1" ht="15" customHeight="1">
      <c r="A52" s="104" t="s">
        <v>53</v>
      </c>
      <c r="B52" s="132">
        <v>4.1633108448999998</v>
      </c>
      <c r="C52" s="132">
        <v>19.703053984</v>
      </c>
      <c r="D52" s="132">
        <v>18.26573286</v>
      </c>
      <c r="E52" s="132">
        <v>3.5664896091</v>
      </c>
      <c r="F52" s="132">
        <v>6.9409852379999997</v>
      </c>
      <c r="G52" s="124">
        <v>2.5154889381999999</v>
      </c>
      <c r="H52" s="132">
        <v>4.5149827701999996</v>
      </c>
      <c r="I52" s="132">
        <v>9.8343646844000006</v>
      </c>
      <c r="J52" s="132">
        <v>5.2640502841999997</v>
      </c>
      <c r="K52" s="132">
        <v>14.646295576</v>
      </c>
      <c r="L52" s="132">
        <v>2.540369755</v>
      </c>
      <c r="M52" s="132">
        <v>8.0448754553999997</v>
      </c>
      <c r="N52" s="133">
        <f t="shared" ref="N52:N53" si="24">SUM(B52:M52)</f>
        <v>99.999999999400004</v>
      </c>
    </row>
    <row r="53" spans="1:14" s="85" customFormat="1" ht="15" customHeight="1">
      <c r="A53" s="104" t="s">
        <v>54</v>
      </c>
      <c r="B53" s="134">
        <v>3.9741023243</v>
      </c>
      <c r="C53" s="134">
        <v>20.619382168000001</v>
      </c>
      <c r="D53" s="134">
        <v>18.185919312999999</v>
      </c>
      <c r="E53" s="134">
        <v>3.6115751377</v>
      </c>
      <c r="F53" s="134">
        <v>7.0131379789999997</v>
      </c>
      <c r="G53" s="124">
        <v>2.6730964187000001</v>
      </c>
      <c r="H53" s="134">
        <v>4.4793718401999998</v>
      </c>
      <c r="I53" s="134">
        <v>10.134060693</v>
      </c>
      <c r="J53" s="134">
        <v>5.3894084211999997</v>
      </c>
      <c r="K53" s="134">
        <v>15.550852900000001</v>
      </c>
      <c r="L53" s="134">
        <v>2.5906763826999999</v>
      </c>
      <c r="M53" s="134">
        <v>5.7784164224000003</v>
      </c>
      <c r="N53" s="133">
        <f t="shared" si="24"/>
        <v>100.00000000019999</v>
      </c>
    </row>
    <row r="54" spans="1:14" s="85" customFormat="1" ht="15" customHeight="1">
      <c r="A54" s="104" t="s">
        <v>60</v>
      </c>
      <c r="B54" s="134">
        <v>3.9654792422999998</v>
      </c>
      <c r="C54" s="134">
        <v>21.123980999</v>
      </c>
      <c r="D54" s="134">
        <v>17.689376776</v>
      </c>
      <c r="E54" s="134">
        <v>3.5882047139000002</v>
      </c>
      <c r="F54" s="134">
        <v>7.0641705227999996</v>
      </c>
      <c r="G54" s="124">
        <v>2.6382081950999998</v>
      </c>
      <c r="H54" s="134">
        <v>4.4499355080000003</v>
      </c>
      <c r="I54" s="134">
        <v>10.799464422</v>
      </c>
      <c r="J54" s="134">
        <v>5.2450467103999996</v>
      </c>
      <c r="K54" s="134">
        <v>15.028196852000001</v>
      </c>
      <c r="L54" s="134">
        <v>2.6746651899999998</v>
      </c>
      <c r="M54" s="134">
        <v>5.7332708674999999</v>
      </c>
      <c r="N54" s="133">
        <f t="shared" ref="N54" si="25">SUM(B54:M54)</f>
        <v>99.999999999000011</v>
      </c>
    </row>
    <row r="55" spans="1:14" ht="30" customHeight="1">
      <c r="A55" s="22" t="s">
        <v>25</v>
      </c>
      <c r="B55"/>
      <c r="C55"/>
      <c r="D55"/>
      <c r="E55"/>
      <c r="F55"/>
      <c r="G55"/>
      <c r="H55"/>
      <c r="I55"/>
      <c r="J55"/>
      <c r="K55"/>
      <c r="L55"/>
      <c r="M55"/>
    </row>
    <row r="56" spans="1:14" ht="45" customHeight="1">
      <c r="A56" s="33" t="s">
        <v>14</v>
      </c>
      <c r="B56" s="23" t="s">
        <v>15</v>
      </c>
      <c r="C56" s="23" t="s">
        <v>123</v>
      </c>
      <c r="D56" s="24" t="s">
        <v>16</v>
      </c>
      <c r="E56" s="24" t="s">
        <v>122</v>
      </c>
      <c r="F56" s="24" t="s">
        <v>18</v>
      </c>
      <c r="G56" s="24" t="s">
        <v>19</v>
      </c>
      <c r="H56" s="24" t="s">
        <v>20</v>
      </c>
      <c r="I56" s="24" t="s">
        <v>21</v>
      </c>
      <c r="J56" s="24" t="s">
        <v>22</v>
      </c>
      <c r="K56" s="24" t="s">
        <v>23</v>
      </c>
      <c r="L56" s="24" t="s">
        <v>24</v>
      </c>
      <c r="M56" s="24" t="s">
        <v>124</v>
      </c>
      <c r="N56" s="34" t="s">
        <v>2</v>
      </c>
    </row>
    <row r="57" spans="1:14" s="84" customFormat="1" ht="15" customHeight="1">
      <c r="A57" s="111" t="s">
        <v>27</v>
      </c>
      <c r="B57" s="118" t="s">
        <v>1</v>
      </c>
      <c r="C57" s="118" t="s">
        <v>1</v>
      </c>
      <c r="D57" s="118" t="s">
        <v>1</v>
      </c>
      <c r="E57" s="118" t="s">
        <v>1</v>
      </c>
      <c r="F57" s="118" t="s">
        <v>1</v>
      </c>
      <c r="G57" s="118" t="s">
        <v>1</v>
      </c>
      <c r="H57" s="118" t="s">
        <v>1</v>
      </c>
      <c r="I57" s="118" t="s">
        <v>1</v>
      </c>
      <c r="J57" s="118" t="s">
        <v>1</v>
      </c>
      <c r="K57" s="118" t="s">
        <v>1</v>
      </c>
      <c r="L57" s="118" t="s">
        <v>1</v>
      </c>
      <c r="M57" s="118" t="s">
        <v>1</v>
      </c>
      <c r="N57" s="119" t="s">
        <v>1</v>
      </c>
    </row>
    <row r="58" spans="1:14" s="84" customFormat="1" ht="15" customHeight="1">
      <c r="A58" s="111" t="s">
        <v>28</v>
      </c>
      <c r="B58" s="120">
        <f>((B42-B41)/B41)*100</f>
        <v>-17.206702731811848</v>
      </c>
      <c r="C58" s="120">
        <f>((C42-C41)/C41)*100</f>
        <v>0.12810578541437501</v>
      </c>
      <c r="D58" s="120">
        <f t="shared" ref="D58:N58" si="26">((D42-D41)/D41)*100</f>
        <v>-2.6970630280916414</v>
      </c>
      <c r="E58" s="120">
        <f t="shared" si="26"/>
        <v>-5.4564121300756812</v>
      </c>
      <c r="F58" s="120">
        <f t="shared" si="26"/>
        <v>-2.9638069669364846</v>
      </c>
      <c r="G58" s="120">
        <f t="shared" si="26"/>
        <v>0.90166989708275436</v>
      </c>
      <c r="H58" s="120">
        <f t="shared" si="26"/>
        <v>3.427849667827104</v>
      </c>
      <c r="I58" s="120">
        <f t="shared" si="26"/>
        <v>9.6375439486041596</v>
      </c>
      <c r="J58" s="120">
        <f t="shared" si="26"/>
        <v>3.7413311823499025</v>
      </c>
      <c r="K58" s="120">
        <f t="shared" si="26"/>
        <v>5.16535810599696</v>
      </c>
      <c r="L58" s="120">
        <f t="shared" si="26"/>
        <v>1.0084649726764081</v>
      </c>
      <c r="M58" s="120">
        <f t="shared" si="26"/>
        <v>8.5189703012254796</v>
      </c>
      <c r="N58" s="121">
        <f t="shared" si="26"/>
        <v>-3.0000535389202954E-10</v>
      </c>
    </row>
    <row r="59" spans="1:14" s="84" customFormat="1" ht="15" customHeight="1">
      <c r="A59" s="111" t="s">
        <v>29</v>
      </c>
      <c r="B59" s="120">
        <f t="shared" ref="B59:B70" si="27">((B43-B42)/B42)*100</f>
        <v>8.736517801347718</v>
      </c>
      <c r="C59" s="120">
        <f t="shared" ref="C59" si="28">((C43-C42)/C42)*100</f>
        <v>0.68202526099993155</v>
      </c>
      <c r="D59" s="120">
        <f t="shared" ref="D59:N59" si="29">((D43-D42)/D42)*100</f>
        <v>-1.2817563557522438</v>
      </c>
      <c r="E59" s="120">
        <f t="shared" si="29"/>
        <v>-2.4972950412449362</v>
      </c>
      <c r="F59" s="120">
        <f t="shared" si="29"/>
        <v>0.30703193890001018</v>
      </c>
      <c r="G59" s="120">
        <f t="shared" si="29"/>
        <v>-4.0081484457424255</v>
      </c>
      <c r="H59" s="120">
        <f t="shared" si="29"/>
        <v>2.7660706889739366</v>
      </c>
      <c r="I59" s="120">
        <f t="shared" si="29"/>
        <v>-6.7529219925540538</v>
      </c>
      <c r="J59" s="120">
        <f t="shared" si="29"/>
        <v>-5.2613742439527611</v>
      </c>
      <c r="K59" s="120">
        <f t="shared" si="29"/>
        <v>-0.57998219500490056</v>
      </c>
      <c r="L59" s="120">
        <f t="shared" si="29"/>
        <v>9.086131311764003</v>
      </c>
      <c r="M59" s="120">
        <f t="shared" si="29"/>
        <v>17.124491024773089</v>
      </c>
      <c r="N59" s="121">
        <f t="shared" si="29"/>
        <v>8.0000006619309689E-10</v>
      </c>
    </row>
    <row r="60" spans="1:14" s="84" customFormat="1" ht="15" customHeight="1">
      <c r="A60" s="111" t="s">
        <v>30</v>
      </c>
      <c r="B60" s="120">
        <f t="shared" si="27"/>
        <v>-8.6212889682792753</v>
      </c>
      <c r="C60" s="120">
        <f t="shared" ref="C60" si="30">((C44-C43)/C43)*100</f>
        <v>-3.1520973989191043</v>
      </c>
      <c r="D60" s="120">
        <f t="shared" ref="D60:N60" si="31">((D44-D43)/D43)*100</f>
        <v>1.6306596485932314</v>
      </c>
      <c r="E60" s="120">
        <f t="shared" si="31"/>
        <v>-1.5848211006926338</v>
      </c>
      <c r="F60" s="120">
        <f t="shared" si="31"/>
        <v>2.0615148336367817</v>
      </c>
      <c r="G60" s="120">
        <f t="shared" si="31"/>
        <v>-5.5168228298619502</v>
      </c>
      <c r="H60" s="120">
        <f t="shared" si="31"/>
        <v>0.64100565598021286</v>
      </c>
      <c r="I60" s="120">
        <f t="shared" si="31"/>
        <v>6.2456215487775406</v>
      </c>
      <c r="J60" s="120">
        <f t="shared" si="31"/>
        <v>-0.55198882242900604</v>
      </c>
      <c r="K60" s="120">
        <f t="shared" si="31"/>
        <v>4.2864696311806014</v>
      </c>
      <c r="L60" s="120">
        <f t="shared" si="31"/>
        <v>3.0038841503311655</v>
      </c>
      <c r="M60" s="120">
        <f t="shared" si="31"/>
        <v>-4.5155024459354269</v>
      </c>
      <c r="N60" s="121">
        <f t="shared" si="31"/>
        <v>-7.9998585533198189E-10</v>
      </c>
    </row>
    <row r="61" spans="1:14" s="84" customFormat="1" ht="15" customHeight="1">
      <c r="A61" s="111" t="s">
        <v>31</v>
      </c>
      <c r="B61" s="120">
        <f t="shared" si="27"/>
        <v>2.7065177662661539</v>
      </c>
      <c r="C61" s="120">
        <f t="shared" ref="C61" si="32">((C45-C44)/C44)*100</f>
        <v>-1.8019968313227872</v>
      </c>
      <c r="D61" s="120">
        <f t="shared" ref="D61:N61" si="33">((D45-D44)/D44)*100</f>
        <v>1.2480455929883842</v>
      </c>
      <c r="E61" s="120">
        <f t="shared" si="33"/>
        <v>1.4373371970352951</v>
      </c>
      <c r="F61" s="120">
        <f t="shared" si="33"/>
        <v>5.7292259054738883</v>
      </c>
      <c r="G61" s="120">
        <f t="shared" si="33"/>
        <v>-27.392296302751657</v>
      </c>
      <c r="H61" s="120">
        <f t="shared" si="33"/>
        <v>2.8982882020901126</v>
      </c>
      <c r="I61" s="120">
        <f t="shared" si="33"/>
        <v>-1.1708654791219801</v>
      </c>
      <c r="J61" s="120">
        <f t="shared" si="33"/>
        <v>0.39645853998546898</v>
      </c>
      <c r="K61" s="120">
        <f t="shared" si="33"/>
        <v>-1.4109026388638768</v>
      </c>
      <c r="L61" s="120">
        <f t="shared" si="33"/>
        <v>48.835211609185805</v>
      </c>
      <c r="M61" s="120">
        <f t="shared" si="33"/>
        <v>-9.2379863939010445</v>
      </c>
      <c r="N61" s="121">
        <f t="shared" si="33"/>
        <v>5.9999649693114382E-10</v>
      </c>
    </row>
    <row r="62" spans="1:14" s="84" customFormat="1" ht="15" customHeight="1">
      <c r="A62" s="111" t="s">
        <v>32</v>
      </c>
      <c r="B62" s="120">
        <f t="shared" si="27"/>
        <v>-7.2648422370716172</v>
      </c>
      <c r="C62" s="120">
        <f t="shared" ref="C62" si="34">((C46-C45)/C45)*100</f>
        <v>-2.5794464211025336</v>
      </c>
      <c r="D62" s="120">
        <f t="shared" ref="D62:N62" si="35">((D46-D45)/D45)*100</f>
        <v>4.2825291498106424</v>
      </c>
      <c r="E62" s="120">
        <f t="shared" si="35"/>
        <v>0.46805069822852691</v>
      </c>
      <c r="F62" s="120">
        <f t="shared" si="35"/>
        <v>-2.0778897901679168</v>
      </c>
      <c r="G62" s="120">
        <f t="shared" si="35"/>
        <v>-10.607607861074793</v>
      </c>
      <c r="H62" s="120">
        <f t="shared" si="35"/>
        <v>-7.1810155208889643</v>
      </c>
      <c r="I62" s="120">
        <f t="shared" si="35"/>
        <v>5.5100595818242342</v>
      </c>
      <c r="J62" s="120">
        <f t="shared" si="35"/>
        <v>-3.8721437344677159</v>
      </c>
      <c r="K62" s="120">
        <f t="shared" si="35"/>
        <v>-2.223470513720649</v>
      </c>
      <c r="L62" s="120">
        <f t="shared" si="35"/>
        <v>-8.6745899517380707</v>
      </c>
      <c r="M62" s="120">
        <f t="shared" si="35"/>
        <v>29.813634739689498</v>
      </c>
      <c r="N62" s="121">
        <f t="shared" si="35"/>
        <v>-1.4999841368915021E-9</v>
      </c>
    </row>
    <row r="63" spans="1:14" s="84" customFormat="1" ht="15" customHeight="1">
      <c r="A63" s="111" t="s">
        <v>33</v>
      </c>
      <c r="B63" s="120">
        <f t="shared" si="27"/>
        <v>-0.12669797108818454</v>
      </c>
      <c r="C63" s="120">
        <f t="shared" ref="C63" si="36">((C47-C46)/C46)*100</f>
        <v>-0.19719770133670797</v>
      </c>
      <c r="D63" s="120">
        <f t="shared" ref="D63:N63" si="37">((D47-D46)/D46)*100</f>
        <v>-1.9270553849886296</v>
      </c>
      <c r="E63" s="120">
        <f t="shared" si="37"/>
        <v>-2.8423141329875903</v>
      </c>
      <c r="F63" s="120">
        <f t="shared" si="37"/>
        <v>1.1541797399641929</v>
      </c>
      <c r="G63" s="120">
        <f t="shared" si="37"/>
        <v>-1.1434284332450577</v>
      </c>
      <c r="H63" s="120">
        <f t="shared" si="37"/>
        <v>5.2056821175148942</v>
      </c>
      <c r="I63" s="120">
        <f t="shared" si="37"/>
        <v>10.449018161616848</v>
      </c>
      <c r="J63" s="120">
        <f t="shared" si="37"/>
        <v>-9.9233534951653901</v>
      </c>
      <c r="K63" s="120">
        <f t="shared" si="37"/>
        <v>3.0009719223559777</v>
      </c>
      <c r="L63" s="120">
        <f t="shared" si="37"/>
        <v>0.48592769614318571</v>
      </c>
      <c r="M63" s="120">
        <f t="shared" si="37"/>
        <v>-9.3381003932469859</v>
      </c>
      <c r="N63" s="121">
        <f t="shared" si="37"/>
        <v>1.1999787830183721E-9</v>
      </c>
    </row>
    <row r="64" spans="1:14" s="84" customFormat="1" ht="15" customHeight="1">
      <c r="A64" s="111" t="s">
        <v>34</v>
      </c>
      <c r="B64" s="120">
        <f t="shared" si="27"/>
        <v>-3.915521612143205</v>
      </c>
      <c r="C64" s="120">
        <f t="shared" ref="C64" si="38">((C48-C47)/C47)*100</f>
        <v>-2.6159357769914271</v>
      </c>
      <c r="D64" s="120">
        <f t="shared" ref="D64:N64" si="39">((D48-D47)/D47)*100</f>
        <v>-1.5414848609624423</v>
      </c>
      <c r="E64" s="120">
        <f t="shared" si="39"/>
        <v>0.9906613009334212</v>
      </c>
      <c r="F64" s="120">
        <f t="shared" si="39"/>
        <v>-9.3531619072070624E-2</v>
      </c>
      <c r="G64" s="120">
        <f t="shared" si="39"/>
        <v>-2.9476994013285052</v>
      </c>
      <c r="H64" s="120">
        <f t="shared" si="39"/>
        <v>3.1876467409660139</v>
      </c>
      <c r="I64" s="120">
        <f t="shared" si="39"/>
        <v>-1.5352213742658312</v>
      </c>
      <c r="J64" s="120">
        <f t="shared" si="39"/>
        <v>0.11060816726299895</v>
      </c>
      <c r="K64" s="120">
        <f t="shared" si="39"/>
        <v>4.2593556811943219E-2</v>
      </c>
      <c r="L64" s="120">
        <f t="shared" si="39"/>
        <v>10.237267444097583</v>
      </c>
      <c r="M64" s="120">
        <f t="shared" si="39"/>
        <v>20.171752944356534</v>
      </c>
      <c r="N64" s="121">
        <f t="shared" si="39"/>
        <v>-3.0001956474674469E-10</v>
      </c>
    </row>
    <row r="65" spans="1:14" s="84" customFormat="1" ht="15" customHeight="1">
      <c r="A65" s="111" t="s">
        <v>35</v>
      </c>
      <c r="B65" s="120">
        <f t="shared" si="27"/>
        <v>-8.8539412877658457</v>
      </c>
      <c r="C65" s="120">
        <f t="shared" ref="C65" si="40">((C49-C48)/C48)*100</f>
        <v>1.5652495241700544</v>
      </c>
      <c r="D65" s="120">
        <f t="shared" ref="D65:N65" si="41">((D49-D48)/D48)*100</f>
        <v>-1.4864993725661029</v>
      </c>
      <c r="E65" s="120">
        <f t="shared" si="41"/>
        <v>-1.5679221898720037</v>
      </c>
      <c r="F65" s="120">
        <f t="shared" si="41"/>
        <v>-2.0913663091262036</v>
      </c>
      <c r="G65" s="120">
        <f t="shared" si="41"/>
        <v>-2.9819807468259376</v>
      </c>
      <c r="H65" s="120">
        <f t="shared" si="41"/>
        <v>0.2811200395562175</v>
      </c>
      <c r="I65" s="120">
        <f t="shared" si="41"/>
        <v>-0.51687585661004098</v>
      </c>
      <c r="J65" s="120">
        <f t="shared" si="41"/>
        <v>-1.6098940937401169</v>
      </c>
      <c r="K65" s="120">
        <f t="shared" si="41"/>
        <v>0.69737465131049881</v>
      </c>
      <c r="L65" s="120">
        <f t="shared" si="41"/>
        <v>5.9624538911991962</v>
      </c>
      <c r="M65" s="120">
        <f t="shared" si="41"/>
        <v>11.874469717197547</v>
      </c>
      <c r="N65" s="121">
        <f t="shared" si="41"/>
        <v>1.0003020634040697E-10</v>
      </c>
    </row>
    <row r="66" spans="1:14" s="84" customFormat="1" ht="15" customHeight="1">
      <c r="A66" s="115" t="s">
        <v>36</v>
      </c>
      <c r="B66" s="120">
        <f t="shared" si="27"/>
        <v>2.2618903927285738</v>
      </c>
      <c r="C66" s="120">
        <f t="shared" ref="C66" si="42">((C50-C49)/C49)*100</f>
        <v>2.7477322983295207</v>
      </c>
      <c r="D66" s="120">
        <f t="shared" ref="D66:N66" si="43">((D50-D49)/D49)*100</f>
        <v>-2.2346402859658028</v>
      </c>
      <c r="E66" s="120">
        <f t="shared" si="43"/>
        <v>1.270694404821365E-2</v>
      </c>
      <c r="F66" s="120">
        <f t="shared" si="43"/>
        <v>-1.1274648469426531</v>
      </c>
      <c r="G66" s="120">
        <f t="shared" si="43"/>
        <v>0.62412511016069228</v>
      </c>
      <c r="H66" s="120">
        <f t="shared" si="43"/>
        <v>1.1943837433608238</v>
      </c>
      <c r="I66" s="120">
        <f t="shared" si="43"/>
        <v>6.19200569184886</v>
      </c>
      <c r="J66" s="120">
        <f t="shared" si="43"/>
        <v>-1.5310374210405253</v>
      </c>
      <c r="K66" s="120">
        <f t="shared" si="43"/>
        <v>-4.246614935184468E-2</v>
      </c>
      <c r="L66" s="120">
        <f t="shared" si="43"/>
        <v>-4.423601953089312</v>
      </c>
      <c r="M66" s="120">
        <f t="shared" si="43"/>
        <v>-9.5196379373765385</v>
      </c>
      <c r="N66" s="121">
        <f t="shared" si="43"/>
        <v>4.000213493782212E-10</v>
      </c>
    </row>
    <row r="67" spans="1:14" s="84" customFormat="1" ht="15" customHeight="1">
      <c r="A67" s="115" t="s">
        <v>37</v>
      </c>
      <c r="B67" s="120">
        <f t="shared" si="27"/>
        <v>2.3643313008292171</v>
      </c>
      <c r="C67" s="120">
        <f t="shared" ref="C67:N67" si="44">((C51-C50)/C50)*100</f>
        <v>2.4335103772763675</v>
      </c>
      <c r="D67" s="120">
        <f t="shared" si="44"/>
        <v>-4.3525709995381225</v>
      </c>
      <c r="E67" s="120">
        <f t="shared" si="44"/>
        <v>-1.725618859328528</v>
      </c>
      <c r="F67" s="120">
        <f t="shared" si="44"/>
        <v>0.67018364578612566</v>
      </c>
      <c r="G67" s="120">
        <f t="shared" si="44"/>
        <v>54.226294778140328</v>
      </c>
      <c r="H67" s="120">
        <f t="shared" si="44"/>
        <v>0.80376018864622667</v>
      </c>
      <c r="I67" s="120">
        <f t="shared" si="44"/>
        <v>0.26855104016564146</v>
      </c>
      <c r="J67" s="120">
        <f t="shared" si="44"/>
        <v>2.1306158389736187</v>
      </c>
      <c r="K67" s="120">
        <f t="shared" si="44"/>
        <v>2.680699897463529</v>
      </c>
      <c r="L67" s="120">
        <f t="shared" si="44"/>
        <v>2.3774847659247378</v>
      </c>
      <c r="M67" s="120">
        <f t="shared" si="44"/>
        <v>-25.221691546377734</v>
      </c>
      <c r="N67" s="121">
        <f t="shared" si="44"/>
        <v>-2.0003199097038324E-10</v>
      </c>
    </row>
    <row r="68" spans="1:14" s="85" customFormat="1" ht="15" customHeight="1">
      <c r="A68" s="104" t="s">
        <v>53</v>
      </c>
      <c r="B68" s="122">
        <f t="shared" si="27"/>
        <v>-11.682699515022232</v>
      </c>
      <c r="C68" s="122">
        <f t="shared" ref="C68:N68" si="45">((C52-C51)/C51)*100</f>
        <v>-4.9092623731128704</v>
      </c>
      <c r="D68" s="122">
        <f t="shared" si="45"/>
        <v>-6.0965452363250279</v>
      </c>
      <c r="E68" s="122">
        <f t="shared" si="45"/>
        <v>-6.4123265219861514</v>
      </c>
      <c r="F68" s="122">
        <f t="shared" si="45"/>
        <v>-3.6388691838306313</v>
      </c>
      <c r="G68" s="122">
        <f t="shared" si="45"/>
        <v>-6.3240758249723692</v>
      </c>
      <c r="H68" s="122">
        <f t="shared" si="45"/>
        <v>-3.6828593443508875</v>
      </c>
      <c r="I68" s="122">
        <f t="shared" si="45"/>
        <v>-0.22114872801381097</v>
      </c>
      <c r="J68" s="122">
        <f t="shared" si="45"/>
        <v>-3.1858010730855724</v>
      </c>
      <c r="K68" s="122">
        <f t="shared" si="45"/>
        <v>-2.9736899048747021</v>
      </c>
      <c r="L68" s="122">
        <f t="shared" si="45"/>
        <v>-1.0416195964556294</v>
      </c>
      <c r="M68" s="122">
        <f t="shared" si="45"/>
        <v>113.30794121648782</v>
      </c>
      <c r="N68" s="123">
        <f t="shared" si="45"/>
        <v>-7.9998585533598173E-10</v>
      </c>
    </row>
    <row r="69" spans="1:14" s="85" customFormat="1" ht="15" customHeight="1">
      <c r="A69" s="104" t="s">
        <v>54</v>
      </c>
      <c r="B69" s="122">
        <f t="shared" si="27"/>
        <v>-4.5446647547775036</v>
      </c>
      <c r="C69" s="122">
        <f t="shared" ref="C69:N69" si="46">((C53-C52)/C52)*100</f>
        <v>4.6506911301370417</v>
      </c>
      <c r="D69" s="122">
        <f t="shared" si="46"/>
        <v>-0.43695781391166444</v>
      </c>
      <c r="E69" s="122">
        <f t="shared" si="46"/>
        <v>1.2641429960979844</v>
      </c>
      <c r="F69" s="122">
        <f t="shared" si="46"/>
        <v>1.0395172807022186</v>
      </c>
      <c r="G69" s="122">
        <f t="shared" si="46"/>
        <v>6.2654809610404785</v>
      </c>
      <c r="H69" s="122">
        <f t="shared" si="46"/>
        <v>-0.78872792682711312</v>
      </c>
      <c r="I69" s="122">
        <f t="shared" si="46"/>
        <v>3.0474363949040839</v>
      </c>
      <c r="J69" s="122">
        <f t="shared" si="46"/>
        <v>2.3814008269689486</v>
      </c>
      <c r="K69" s="122">
        <f t="shared" si="46"/>
        <v>6.1760144010902263</v>
      </c>
      <c r="L69" s="122">
        <f t="shared" si="46"/>
        <v>1.9802876176188744</v>
      </c>
      <c r="M69" s="122">
        <f t="shared" si="46"/>
        <v>-28.172705041427005</v>
      </c>
      <c r="N69" s="123">
        <f t="shared" si="46"/>
        <v>7.9998585534238142E-10</v>
      </c>
    </row>
    <row r="70" spans="1:14" s="85" customFormat="1" ht="15" customHeight="1">
      <c r="A70" s="104" t="s">
        <v>60</v>
      </c>
      <c r="B70" s="122">
        <f t="shared" si="27"/>
        <v>-0.21698188160062143</v>
      </c>
      <c r="C70" s="122">
        <f t="shared" ref="C70:N70" si="47">((C54-C53)/C53)*100</f>
        <v>2.4472063560813431</v>
      </c>
      <c r="D70" s="122">
        <f t="shared" si="47"/>
        <v>-2.7303680856268402</v>
      </c>
      <c r="E70" s="122">
        <f t="shared" si="47"/>
        <v>-0.64709781491305551</v>
      </c>
      <c r="F70" s="122">
        <f t="shared" si="47"/>
        <v>0.72767060840398001</v>
      </c>
      <c r="G70" s="122">
        <f t="shared" si="47"/>
        <v>-1.305161435851514</v>
      </c>
      <c r="H70" s="122">
        <f t="shared" si="47"/>
        <v>-0.65715312883435961</v>
      </c>
      <c r="I70" s="122">
        <f t="shared" si="47"/>
        <v>6.5660128664871751</v>
      </c>
      <c r="J70" s="122">
        <f t="shared" si="47"/>
        <v>-2.6786188671864792</v>
      </c>
      <c r="K70" s="122">
        <f t="shared" si="47"/>
        <v>-3.3609477972748358</v>
      </c>
      <c r="L70" s="122">
        <f t="shared" si="47"/>
        <v>3.2419644483911525</v>
      </c>
      <c r="M70" s="122">
        <f t="shared" si="47"/>
        <v>-0.78127901486978124</v>
      </c>
      <c r="N70" s="123">
        <f t="shared" si="47"/>
        <v>-1.1999787830039725E-9</v>
      </c>
    </row>
    <row r="71" spans="1:14" s="44" customFormat="1" ht="18.75" customHeight="1">
      <c r="A71" s="45" t="s">
        <v>0</v>
      </c>
      <c r="B71" s="46"/>
      <c r="C71" s="46"/>
      <c r="D71" s="46"/>
      <c r="E71" s="46"/>
      <c r="F71" s="46"/>
      <c r="G71" s="46"/>
      <c r="H71" s="46"/>
    </row>
    <row r="72" spans="1:14" s="48" customFormat="1" ht="34.5" customHeight="1">
      <c r="A72" s="47" t="s">
        <v>63</v>
      </c>
      <c r="B72" s="47"/>
      <c r="C72" s="47"/>
      <c r="D72" s="47"/>
      <c r="E72" s="47"/>
      <c r="F72" s="47"/>
      <c r="G72" s="47"/>
      <c r="H72" s="47"/>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13" right="0.74803149606299213" top="0.74803149606299213" bottom="0.59055118110236227" header="0.39370078740157483" footer="0.39370078740157483"/>
  <pageSetup orientation="landscape" r:id="rId1"/>
  <headerFooter alignWithMargins="0">
    <oddFooter>&amp;L&amp;9© 2020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63</vt:i4>
      </vt:variant>
    </vt:vector>
  </HeadingPairs>
  <TitlesOfParts>
    <vt:vector size="79" baseType="lpstr">
      <vt:lpstr>Dépenses hosp., 2005 à 2018</vt:lpstr>
      <vt:lpstr>Avis aux lecteurs</vt:lpstr>
      <vt:lpstr>Table des matières</vt:lpstr>
      <vt:lpstr>Définitions</vt:lpstr>
      <vt:lpstr>Canada (excl. Qc et Nun.)</vt:lpstr>
      <vt:lpstr>T.-N.-L.</vt:lpstr>
      <vt:lpstr>Î.-P.-É.</vt:lpstr>
      <vt:lpstr>N.-É.</vt:lpstr>
      <vt:lpstr>N.-B.</vt:lpstr>
      <vt:lpstr>Ont.</vt:lpstr>
      <vt:lpstr>Man.</vt:lpstr>
      <vt:lpstr>Sask.</vt:lpstr>
      <vt:lpstr>Alb.</vt:lpstr>
      <vt:lpstr>C.-B.</vt:lpstr>
      <vt:lpstr>Yn</vt:lpstr>
      <vt:lpstr>T.N.-O.</vt:lpstr>
      <vt:lpstr>Alb.!Print_Area</vt:lpstr>
      <vt:lpstr>'C.-B.'!Print_Area</vt:lpstr>
      <vt:lpstr>'Canada (excl. Qc et Nun.)'!Print_Area</vt:lpstr>
      <vt:lpstr>Définitions!Print_Area</vt:lpstr>
      <vt:lpstr>'Dépenses hosp., 2005 à 2018'!Print_Area</vt:lpstr>
      <vt:lpstr>'Î.-P.-É.'!Print_Area</vt:lpstr>
      <vt:lpstr>Man.!Print_Area</vt:lpstr>
      <vt:lpstr>'N.-B.'!Print_Area</vt:lpstr>
      <vt:lpstr>'N.-É.'!Print_Area</vt:lpstr>
      <vt:lpstr>Ont.!Print_Area</vt:lpstr>
      <vt:lpstr>Sask.!Print_Area</vt:lpstr>
      <vt:lpstr>'T.-N.-L.'!Print_Area</vt:lpstr>
      <vt:lpstr>'T.N.-O.'!Print_Area</vt:lpstr>
      <vt:lpstr>'Table des matières'!Print_Area</vt:lpstr>
      <vt:lpstr>Yn!Print_Area</vt:lpstr>
      <vt:lpstr>Title..N19.1</vt:lpstr>
      <vt:lpstr>Title..N19.10</vt:lpstr>
      <vt:lpstr>Title..N19.11</vt:lpstr>
      <vt:lpstr>Title..N19.12</vt:lpstr>
      <vt:lpstr>Title..N19.2</vt:lpstr>
      <vt:lpstr>Title..N19.3</vt:lpstr>
      <vt:lpstr>Title..N19.4</vt:lpstr>
      <vt:lpstr>Title..N19.5</vt:lpstr>
      <vt:lpstr>Title..N19.6</vt:lpstr>
      <vt:lpstr>Title..N19.7</vt:lpstr>
      <vt:lpstr>Title..N19.8</vt:lpstr>
      <vt:lpstr>Title..N19.9</vt:lpstr>
      <vt:lpstr>Title..N35.1</vt:lpstr>
      <vt:lpstr>Title..N35.10</vt:lpstr>
      <vt:lpstr>Title..N35.11</vt:lpstr>
      <vt:lpstr>Title..N35.12</vt:lpstr>
      <vt:lpstr>Title..N35.2</vt:lpstr>
      <vt:lpstr>Title..N35.3</vt:lpstr>
      <vt:lpstr>Title..N35.4</vt:lpstr>
      <vt:lpstr>Title..N35.5</vt:lpstr>
      <vt:lpstr>Title..N35.6</vt:lpstr>
      <vt:lpstr>Title..N35.7</vt:lpstr>
      <vt:lpstr>Title..N35.8</vt:lpstr>
      <vt:lpstr>Title..N35.9</vt:lpstr>
      <vt:lpstr>Title..N54.1</vt:lpstr>
      <vt:lpstr>Title..N54.10</vt:lpstr>
      <vt:lpstr>Title..N54.2</vt:lpstr>
      <vt:lpstr>Title..N54.4</vt:lpstr>
      <vt:lpstr>Title..N54.5</vt:lpstr>
      <vt:lpstr>Title..N54.6</vt:lpstr>
      <vt:lpstr>Title..N54.7</vt:lpstr>
      <vt:lpstr>Title..N54.8</vt:lpstr>
      <vt:lpstr>Title..N54.9</vt:lpstr>
      <vt:lpstr>Title..N57.11</vt:lpstr>
      <vt:lpstr>Title..N57.3</vt:lpstr>
      <vt:lpstr>Title..N58.12</vt:lpstr>
      <vt:lpstr>Title..N70.1</vt:lpstr>
      <vt:lpstr>Title..N70.10</vt:lpstr>
      <vt:lpstr>Title..N70.2</vt:lpstr>
      <vt:lpstr>Title..N70.4</vt:lpstr>
      <vt:lpstr>Title..N70.5</vt:lpstr>
      <vt:lpstr>Title..N70.6</vt:lpstr>
      <vt:lpstr>Title..N70.7</vt:lpstr>
      <vt:lpstr>Title..N70.8</vt:lpstr>
      <vt:lpstr>Title..N70.9</vt:lpstr>
      <vt:lpstr>Title..N73.11</vt:lpstr>
      <vt:lpstr>Title..N73.3</vt:lpstr>
      <vt:lpstr>Title..N74.12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Tendances des dépenses hospitalières, 2005-2006 à 2018-2019, tableaux de données — série B : dépenses hospitalières par secteur d’activité</dc:title>
  <dc:creator/>
  <cp:keywords>dépenses des hôpitaux, dépenses hospitalières, dépenses nettes, national, provincial, territorial, hôpitaux, services administratifs, services de soutien, soins infirmiers aux patients hospitalisés, unité de soins intensifs, unité de soins infirmiers de longue durée, service d’urgence, autres services de soins ambulatoires, imagerie médicale, autres services diagnostiques et thérapeutiques, services de santé communautaires, recherche, éducation, non réparti</cp:keywords>
  <cp:lastModifiedBy/>
  <dcterms:created xsi:type="dcterms:W3CDTF">2020-10-01T18:48:12Z</dcterms:created>
  <dcterms:modified xsi:type="dcterms:W3CDTF">2020-10-01T19:02:50Z</dcterms:modified>
</cp:coreProperties>
</file>