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showInkAnnotation="0" codeName="ThisWorkbook" defaultThemeVersion="124226"/>
  <xr:revisionPtr revIDLastSave="0" documentId="13_ncr:1_{D207E5B9-3258-496A-88B2-85ED9E1265BC}" xr6:coauthVersionLast="47" xr6:coauthVersionMax="47" xr10:uidLastSave="{00000000-0000-0000-0000-000000000000}"/>
  <bookViews>
    <workbookView xWindow="-108" yWindow="-108" windowWidth="30936" windowHeight="16896" tabRatio="872" xr2:uid="{00000000-000D-0000-FFFF-FFFF00000000}"/>
  </bookViews>
  <sheets>
    <sheet name="HCRS Profile of Clients" sheetId="27" r:id="rId1"/>
    <sheet name="Notes to readers" sheetId="28" r:id="rId2"/>
    <sheet name="Table of contents" sheetId="29" r:id="rId3"/>
    <sheet name="1 Summary" sheetId="3" r:id="rId4"/>
    <sheet name="2 Referral source" sheetId="4" r:id="rId5"/>
    <sheet name="3 Discharge reason" sheetId="7" r:id="rId6"/>
    <sheet name="4 Age by sex" sheetId="9" r:id="rId7"/>
    <sheet name="5 Health conditions" sheetId="10" r:id="rId8"/>
    <sheet name="6 Informal care" sheetId="11" r:id="rId9"/>
    <sheet name="7 ADL Hierarchy" sheetId="12" r:id="rId10"/>
    <sheet name="8 CPS" sheetId="13" r:id="rId11"/>
    <sheet name="9 CHESS score" sheetId="30" r:id="rId12"/>
    <sheet name="10 DRS" sheetId="15" r:id="rId13"/>
    <sheet name="11 IADL inv." sheetId="16" r:id="rId14"/>
    <sheet name="12 MAPLe" sheetId="17" r:id="rId15"/>
    <sheet name="13 Pain Scale score" sheetId="18" r:id="rId16"/>
    <sheet name="14 PURS" sheetId="19" r:id="rId17"/>
    <sheet name="15 RUG distribution" sheetId="20" r:id="rId18"/>
    <sheet name="16 Treatments and formal care" sheetId="22" r:id="rId19"/>
    <sheet name="17 Continence" sheetId="23" r:id="rId20"/>
    <sheet name="18 Medications" sheetId="24" r:id="rId21"/>
    <sheet name="19 CAPs" sheetId="25" r:id="rId22"/>
  </sheets>
  <definedNames>
    <definedName name="_xlnm._FilterDatabase" localSheetId="6" hidden="1">'4 Age by sex'!$A$7:$AA$38</definedName>
    <definedName name="_xlnm._FilterDatabase" localSheetId="7" hidden="1">'5 Health conditions'!$A$7:$IR$54</definedName>
    <definedName name="Title..H14.1">'1 Summary'!$A$5</definedName>
    <definedName name="Title..K20.2">'2 Referral source'!$A$6</definedName>
    <definedName name="Title..K20.3">'3 Discharge reason'!$A$6</definedName>
    <definedName name="Title..M45.1">'1 Summary'!$A$28</definedName>
    <definedName name="Title..S11.10">'10 DRS'!$A$7</definedName>
    <definedName name="Title..S12.18">'18 Medications'!$A$7</definedName>
    <definedName name="Title..S13.11">'11 IADL inv.'!$A$7</definedName>
    <definedName name="Title..S13.13">'13 Pain Scale score'!$A$7</definedName>
    <definedName name="Title..S14.12">'12 MAPLe'!$A$7</definedName>
    <definedName name="Title..S14.6">'6 Informal care'!$A$7</definedName>
    <definedName name="Title..S15.15">'15 RUG distribution'!$A$7</definedName>
    <definedName name="Title..S15.7">'7 ADL Hierarchy'!$A$7</definedName>
    <definedName name="Title..S15.9" localSheetId="11">'9 CHESS score'!$A$7</definedName>
    <definedName name="Title..S18.14">'14 PURS'!$A$7</definedName>
    <definedName name="Title..S19.8">'8 CPS'!$A$7</definedName>
    <definedName name="Title..S34.19">'19 CAPs'!$A$7</definedName>
    <definedName name="Title..S37.16">'16 Treatments and formal care'!$A$7</definedName>
    <definedName name="Title..S43.5">'5 Health conditions'!$A$7</definedName>
    <definedName name="Title..T25.17">'17 Continence'!$A$7</definedName>
    <definedName name="Title..X28.4">'4 Age by sex'!$A$7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0" l="1"/>
  <c r="I14" i="17"/>
  <c r="I13" i="17"/>
  <c r="I12" i="17"/>
  <c r="I11" i="17"/>
  <c r="I10" i="17"/>
  <c r="I9" i="17"/>
  <c r="I8" i="17"/>
</calcChain>
</file>

<file path=xl/sharedStrings.xml><?xml version="1.0" encoding="utf-8"?>
<sst xmlns="http://schemas.openxmlformats.org/spreadsheetml/2006/main" count="1564" uniqueCount="483">
  <si>
    <t>Clinical Assessment Protocols</t>
  </si>
  <si>
    <t>Community</t>
  </si>
  <si>
    <t>Yukon</t>
  </si>
  <si>
    <t>Total</t>
  </si>
  <si>
    <t>Functional Performance</t>
  </si>
  <si>
    <t>Physical Activities Promotion</t>
  </si>
  <si>
    <t>Instrumental Activities of Daily Living</t>
  </si>
  <si>
    <t>Activities of Daily Living</t>
  </si>
  <si>
    <t>Home Environment Optimization</t>
  </si>
  <si>
    <t>Institutional Risk</t>
  </si>
  <si>
    <t>Cognition and Mental Health</t>
  </si>
  <si>
    <t>Cognitive Loss</t>
  </si>
  <si>
    <t>Delirium</t>
  </si>
  <si>
    <t>Communication</t>
  </si>
  <si>
    <t>Mood</t>
  </si>
  <si>
    <t>Behaviour</t>
  </si>
  <si>
    <t>Abusive Relationship</t>
  </si>
  <si>
    <t>Social Life</t>
  </si>
  <si>
    <t>Informal Support</t>
  </si>
  <si>
    <t>Social Relationship</t>
  </si>
  <si>
    <t>Clinical Issues</t>
  </si>
  <si>
    <t>Falls</t>
  </si>
  <si>
    <t>Pain</t>
  </si>
  <si>
    <t>Pressure Ulcer</t>
  </si>
  <si>
    <t>Cardio-Respiratory</t>
  </si>
  <si>
    <t>Dehydration</t>
  </si>
  <si>
    <t>Feeding Tube</t>
  </si>
  <si>
    <t>Appropriate Medications</t>
  </si>
  <si>
    <t>Urinary Incontinence</t>
  </si>
  <si>
    <t>Bowel Conditions</t>
  </si>
  <si>
    <t>Notes</t>
  </si>
  <si>
    <t>Source</t>
  </si>
  <si>
    <t>Anxiolytic</t>
  </si>
  <si>
    <t>Antidepressant</t>
  </si>
  <si>
    <t>Continent (0)</t>
  </si>
  <si>
    <t>Incontinent (5)</t>
  </si>
  <si>
    <t>Missing</t>
  </si>
  <si>
    <t>Meals</t>
  </si>
  <si>
    <t>Oxygen</t>
  </si>
  <si>
    <t>Chemotherapy</t>
  </si>
  <si>
    <t>Dialysis</t>
  </si>
  <si>
    <t>Radiation</t>
  </si>
  <si>
    <t>Female (%)</t>
  </si>
  <si>
    <t>Individual</t>
  </si>
  <si>
    <t>Self</t>
  </si>
  <si>
    <t>Physician</t>
  </si>
  <si>
    <t>Hospital</t>
  </si>
  <si>
    <t>Other</t>
  </si>
  <si>
    <t xml:space="preserve">Female </t>
  </si>
  <si>
    <t>65–74</t>
  </si>
  <si>
    <t>75–84</t>
  </si>
  <si>
    <t>Male</t>
  </si>
  <si>
    <t>Hypertension</t>
  </si>
  <si>
    <t>Parkinsonism</t>
  </si>
  <si>
    <t>Arthritis</t>
  </si>
  <si>
    <t>Osteoporosis</t>
  </si>
  <si>
    <t>Cataracts</t>
  </si>
  <si>
    <t>Glaucoma</t>
  </si>
  <si>
    <t>Infections</t>
  </si>
  <si>
    <t>Pneumonia</t>
  </si>
  <si>
    <t>Tuberculosis</t>
  </si>
  <si>
    <t>Cancer</t>
  </si>
  <si>
    <t>Diabetes</t>
  </si>
  <si>
    <t>Spouse</t>
  </si>
  <si>
    <t>Independent (0)</t>
  </si>
  <si>
    <t>Supervision (1)</t>
  </si>
  <si>
    <t>Limited (2)</t>
  </si>
  <si>
    <t>Extensive 1 (3)</t>
  </si>
  <si>
    <t>Extensive 2 (4)</t>
  </si>
  <si>
    <t>Dependent (5)</t>
  </si>
  <si>
    <t>Intact (0)</t>
  </si>
  <si>
    <t>Severe</t>
  </si>
  <si>
    <t>Special Rehabilitation</t>
  </si>
  <si>
    <t>Extensive Service</t>
  </si>
  <si>
    <t>Special Care</t>
  </si>
  <si>
    <t>Clinically Complex</t>
  </si>
  <si>
    <t>Impaired Cognition</t>
  </si>
  <si>
    <t>Behaviour Problems</t>
  </si>
  <si>
    <t>Reduced Physical Function</t>
  </si>
  <si>
    <t>Jurisdiction*</t>
  </si>
  <si>
    <t>Asked, unknown</t>
  </si>
  <si>
    <t>Number of assessed clients</t>
  </si>
  <si>
    <t>Number of discharged clients</t>
  </si>
  <si>
    <t>British Columbia</t>
  </si>
  <si>
    <t>Percentages will not add to 100%, as many clients had multiple health conditions recorded.</t>
  </si>
  <si>
    <t>High scores indicate higher levels of dependence in performing IADLs.</t>
  </si>
  <si>
    <t>This scale ranges from 1 to 5. Each upward increment in the scale represents an increase in priority and risk for adverse outcomes.</t>
  </si>
  <si>
    <t xml:space="preserve">The Pain Scale combines the frequency and intensity of pain that is unrelieved by treatment(s), as observed by home care providers through the RAI-HC assessment process. </t>
  </si>
  <si>
    <t xml:space="preserve">The Pressure Ulcer Risk Scale (PURS) gives an indication of the risk level for developing a pressure ulcer. </t>
  </si>
  <si>
    <t>The scale ranges from 0 to 8; a score of 0 indicates lowest risk, rather than no risk of developing a pressure ulcer.</t>
  </si>
  <si>
    <t>Each upward increment in the scale represents an increased risk of developing a pressure ulcer.</t>
  </si>
  <si>
    <t>Since clients can receive multiple treatments, percentages may not add up to 100%.</t>
  </si>
  <si>
    <t>Treatments</t>
  </si>
  <si>
    <t>Since clients can take multiple psychotropic medications, percentages may not add up to 100%.</t>
  </si>
  <si>
    <t>CAPs help the clinician focus on key issues of importance to the health and well-being of the client.</t>
  </si>
  <si>
    <t>For data-specific information:</t>
  </si>
  <si>
    <t>For media inquiries:</t>
  </si>
  <si>
    <t>media@cihi.ca</t>
  </si>
  <si>
    <t>Average age</t>
  </si>
  <si>
    <t>Younger than 65 (%)</t>
  </si>
  <si>
    <t>Diagnosis of dementia (%)</t>
  </si>
  <si>
    <t>Diagnosis of cancer (%)</t>
  </si>
  <si>
    <t>Diagnosis of diabetes (%)</t>
  </si>
  <si>
    <t>Diagnosis of hypertension (%)</t>
  </si>
  <si>
    <t>Informal caregiver present (%)</t>
  </si>
  <si>
    <t>Back to the Table of contents</t>
  </si>
  <si>
    <t>Family/friend/neighbour</t>
  </si>
  <si>
    <t>Community health system</t>
  </si>
  <si>
    <t>Other home care program</t>
  </si>
  <si>
    <t>Other health professional</t>
  </si>
  <si>
    <t>Community service organization</t>
  </si>
  <si>
    <t>Residential care facility</t>
  </si>
  <si>
    <t>Assisted-living setting</t>
  </si>
  <si>
    <t>Hospital/other</t>
  </si>
  <si>
    <t xml:space="preserve">Service not needed </t>
  </si>
  <si>
    <t>Referred to other health service</t>
  </si>
  <si>
    <t>Hospital-based ambulatory care service</t>
  </si>
  <si>
    <t>Community-based health service/program</t>
  </si>
  <si>
    <t>Unknown health service</t>
  </si>
  <si>
    <t>Client died</t>
  </si>
  <si>
    <t>Environment safety</t>
  </si>
  <si>
    <t>Other reasons</t>
  </si>
  <si>
    <t>Younger than 65</t>
  </si>
  <si>
    <t>85 and older</t>
  </si>
  <si>
    <t>Health condition</t>
  </si>
  <si>
    <t>Heart/circulation diseases</t>
  </si>
  <si>
    <t>Cerebrovascular accident (stroke)</t>
  </si>
  <si>
    <t>Congestive heart failure</t>
  </si>
  <si>
    <t>Coronary artery disease</t>
  </si>
  <si>
    <t xml:space="preserve">Irregularly irregular heart beat </t>
  </si>
  <si>
    <t>Peripheral vascular disease</t>
  </si>
  <si>
    <t>Neurological diseases</t>
  </si>
  <si>
    <t>Head trauma</t>
  </si>
  <si>
    <t>Hemiplegia/hemiparesis</t>
  </si>
  <si>
    <t>Multiple sclerosis</t>
  </si>
  <si>
    <t>Musculoskeletal diseases</t>
  </si>
  <si>
    <t>Hip fracture</t>
  </si>
  <si>
    <t>Other fractures</t>
  </si>
  <si>
    <t>Sensory diseases</t>
  </si>
  <si>
    <t>Psychiatric/mood diseases</t>
  </si>
  <si>
    <t>Any psychiatric diagnosis</t>
  </si>
  <si>
    <t>Urinary tract infection</t>
  </si>
  <si>
    <t>Other diseases</t>
  </si>
  <si>
    <t>Emphysema/COPD/asthma</t>
  </si>
  <si>
    <t>Renal failure</t>
  </si>
  <si>
    <t>Thyroid disease</t>
  </si>
  <si>
    <t>Client lived alone at referral</t>
  </si>
  <si>
    <t>Informal caregiver present</t>
  </si>
  <si>
    <t>Child or child-in-law</t>
  </si>
  <si>
    <t>Other (other relative/friend/neighbour)</t>
  </si>
  <si>
    <t>Activities of Daily Living Self-Performance Hierarchy Scale score</t>
  </si>
  <si>
    <t>Total dependence (6)</t>
  </si>
  <si>
    <t>Cognitive Performance Scale score</t>
  </si>
  <si>
    <t xml:space="preserve">Intact/borderline </t>
  </si>
  <si>
    <t>Borderline intact (1)</t>
  </si>
  <si>
    <t>Mild/moderate</t>
  </si>
  <si>
    <t>Mild impairment (2)</t>
  </si>
  <si>
    <t>Moderate impairment (3)</t>
  </si>
  <si>
    <t>Moderate/severe impairment (4)</t>
  </si>
  <si>
    <t>Severe impairment (5)</t>
  </si>
  <si>
    <t>Very severe impairment (6)</t>
  </si>
  <si>
    <t>Changes in Health, End-Stage Disease and Signs and Symptoms Scale score</t>
  </si>
  <si>
    <t>No instability (0)</t>
  </si>
  <si>
    <t>Highest instability (5)</t>
  </si>
  <si>
    <t>Depression Rating Scale score</t>
  </si>
  <si>
    <t>No depressive symptoms (0)</t>
  </si>
  <si>
    <t>Some depressive symptoms (1–2)</t>
  </si>
  <si>
    <t>Possible depressive disorder (3+)</t>
  </si>
  <si>
    <t>Instrumental Activities of Daily Living Involvement Scale score</t>
  </si>
  <si>
    <t>Low need (1)</t>
  </si>
  <si>
    <t>Mild need (2)</t>
  </si>
  <si>
    <t>Moderate need (3)</t>
  </si>
  <si>
    <t>High need (4)</t>
  </si>
  <si>
    <t>Very high need (5)</t>
  </si>
  <si>
    <t>Pain Scale score</t>
  </si>
  <si>
    <t>No pain (0)</t>
  </si>
  <si>
    <t>Less than daily pain (1)</t>
  </si>
  <si>
    <t>Mild/moderate daily pain (2)</t>
  </si>
  <si>
    <t>Severe daily pain (3)</t>
  </si>
  <si>
    <t>Pressure Ulcer Risk Scale score</t>
  </si>
  <si>
    <t>Lowest risk (0)</t>
  </si>
  <si>
    <t>Highest risk (8)</t>
  </si>
  <si>
    <t>Formal care</t>
  </si>
  <si>
    <t>Home support</t>
  </si>
  <si>
    <t>Home health aides</t>
  </si>
  <si>
    <t>Homemaking services</t>
  </si>
  <si>
    <t>Volunteer services</t>
  </si>
  <si>
    <t>Home health</t>
  </si>
  <si>
    <t>Visiting nurses</t>
  </si>
  <si>
    <t>Physical therapy</t>
  </si>
  <si>
    <t>Occupational therapy</t>
  </si>
  <si>
    <t>Speech therapy</t>
  </si>
  <si>
    <t>Day care or day hospital</t>
  </si>
  <si>
    <t>Social worker in home</t>
  </si>
  <si>
    <t>Respiratory treatments</t>
  </si>
  <si>
    <t>Respiratory for assistive breathing</t>
  </si>
  <si>
    <t>Other respiratory treatments</t>
  </si>
  <si>
    <t>Other treatments</t>
  </si>
  <si>
    <t>Alcohol/drug treatment program</t>
  </si>
  <si>
    <t>Blood transfusions</t>
  </si>
  <si>
    <t>IV infusion — Central</t>
  </si>
  <si>
    <t>IV infusion — Peripheral</t>
  </si>
  <si>
    <t>Medication by injection</t>
  </si>
  <si>
    <t>Ostomy care</t>
  </si>
  <si>
    <t>Tracheostomy care</t>
  </si>
  <si>
    <t>Bladder continence</t>
  </si>
  <si>
    <t>Continent with catheter (1)</t>
  </si>
  <si>
    <t>Usually continent (2)</t>
  </si>
  <si>
    <t>Occasionally incontinent (3)</t>
  </si>
  <si>
    <t>Frequently incontinent (4)</t>
  </si>
  <si>
    <t>Did not occur (8)</t>
  </si>
  <si>
    <t>Bowel continence</t>
  </si>
  <si>
    <t>Continent with ostomy (1)</t>
  </si>
  <si>
    <t>Psychotropic medications</t>
  </si>
  <si>
    <t>Antipsychotic/neuroleptic</t>
  </si>
  <si>
    <t>85 and older (%)</t>
  </si>
  <si>
    <t>Additional resources</t>
  </si>
  <si>
    <t>Talk to us</t>
  </si>
  <si>
    <t>Percentages will not add to 100%, as many clients trigger more than 1 CAP.</t>
  </si>
  <si>
    <t>RAI-HC © interRAI Corporation, Washington, D.C., 1994, 1996, 1997, 1999, 2001. Modified with permission for Canadian use under licence to the Canadian Institute for Health Information.</t>
  </si>
  <si>
    <t xml:space="preserve">The case-mix system used in HCRS is Resource Utilization Groups — Home Care, Version III (RUG-III-HC), which classifies clients into similar groups based on their clinical characteristics and a sample of resources consumed during the assessment observation period. Key items are those related to ADL performance, cognitive and communication skills, mood and behaviour symptoms, health conditions and special treatments or therapies received by the client. The RUG-III-HC divides clients into 7 major categories. The RUG-III-HC major categories are shown in descending order of relative resource intensity. </t>
  </si>
  <si>
    <t>COPD: Chronic obstructive pulmonary disease.</t>
  </si>
  <si>
    <t>Table of contents</t>
  </si>
  <si>
    <t>Notes to readers</t>
  </si>
  <si>
    <t>All†</t>
  </si>
  <si>
    <t>Informal care</t>
  </si>
  <si>
    <t>Score (1–6)</t>
  </si>
  <si>
    <t>Score (7–13)</t>
  </si>
  <si>
    <t>Score (14+)</t>
  </si>
  <si>
    <t>Alberta</t>
  </si>
  <si>
    <t xml:space="preserve"> </t>
  </si>
  <si>
    <t>Treatments and formal care type</t>
  </si>
  <si>
    <t>Newfoundland and Labrador</t>
  </si>
  <si>
    <t xml:space="preserve">Newfoundland and Labrador </t>
  </si>
  <si>
    <t xml:space="preserve">Total </t>
  </si>
  <si>
    <t>Risk score (1)</t>
  </si>
  <si>
    <t>Risk score (2)</t>
  </si>
  <si>
    <t>Risk score (3)</t>
  </si>
  <si>
    <t>Risk score (4)</t>
  </si>
  <si>
    <t>Risk score (5)</t>
  </si>
  <si>
    <t>Risk score (6)</t>
  </si>
  <si>
    <t>Risk score (7)</t>
  </si>
  <si>
    <t>n/a</t>
  </si>
  <si>
    <r>
      <rPr>
        <sz val="11"/>
        <rFont val="Arial"/>
        <family val="2"/>
      </rPr>
      <t xml:space="preserve">The following companion products are available on </t>
    </r>
    <r>
      <rPr>
        <u/>
        <sz val="11"/>
        <color rgb="FF0070C0"/>
        <rFont val="Arial"/>
        <family val="2"/>
      </rPr>
      <t>CIHI’s website</t>
    </r>
    <r>
      <rPr>
        <sz val="11"/>
        <rFont val="Arial"/>
        <family val="2"/>
      </rPr>
      <t>:</t>
    </r>
  </si>
  <si>
    <t>Resident profile</t>
  </si>
  <si>
    <t>Type of residents</t>
  </si>
  <si>
    <t>Age group</t>
  </si>
  <si>
    <r>
      <t>Hospital</t>
    </r>
    <r>
      <rPr>
        <vertAlign val="superscript"/>
        <sz val="11"/>
        <color theme="0"/>
        <rFont val="Arial"/>
        <family val="2"/>
      </rPr>
      <t>†</t>
    </r>
  </si>
  <si>
    <t>Alzheimer’s disease and other dementia</t>
  </si>
  <si>
    <t>Alzheimer’s disease</t>
  </si>
  <si>
    <t>Dementia other than Alzheimer’s disease</t>
  </si>
  <si>
    <t>The Activities of Daily Living (ADL) Self-Performance Hierarchy Scale reflects the resident’s self-performance in 4 key activities of daily living: personal hygiene, toileting, locomotion and eating. The scale ranges from 0 to 6. Higher scores indicate a greater need for assistance with ADLs.</t>
  </si>
  <si>
    <t>The Depression Rating Scale (DRS) is a scale intended to screen for depression among home care clients. It uses 7 symptoms related to verbal and non-verbal indicators of depression and anxiety. 
DRS scores range from 0 to 14, with a score of 3 or greater indicating the potential presence of a depressive disorder.</t>
  </si>
  <si>
    <t>Hypnotic or analgesic</t>
  </si>
  <si>
    <t>Medications taken in the 7 days leading up to most recent assessment.</t>
  </si>
  <si>
    <t>homecare@cihi.ca</t>
  </si>
  <si>
    <t>Bladder and bowel continence scores refer to the resident's control of his or her bowel/bladder (includes appliances, if used).</t>
  </si>
  <si>
    <t>Instability score (1)</t>
  </si>
  <si>
    <t>Instability score (2)</t>
  </si>
  <si>
    <t>Instability score (3)</t>
  </si>
  <si>
    <t>Instability score (4)</t>
  </si>
  <si>
    <t>Results reflect treatments and formal care received in the 7 days prior to the most recent assessment.</t>
  </si>
  <si>
    <t xml:space="preserve">CAPs are not designed to automate care planning, but rather to flag areas of concern for consideration when designing a care plan. </t>
  </si>
  <si>
    <t xml:space="preserve">Screen reader users: This workbook has 22 worksheets, including this title page, Notes to readers on tab 2, a Table of contents on tab 3 and 19 data table worksheets beginning on tab 4. </t>
  </si>
  <si>
    <r>
      <rPr>
        <sz val="11"/>
        <color rgb="FF58595B"/>
        <rFont val="Arial"/>
        <family val="2"/>
      </rPr>
      <t>Community</t>
    </r>
    <r>
      <rPr>
        <sz val="11"/>
        <color theme="0"/>
        <rFont val="Arial"/>
        <family val="2"/>
      </rPr>
      <t xml:space="preserve">
Alberta</t>
    </r>
    <r>
      <rPr>
        <sz val="11"/>
        <color rgb="FF58595B"/>
        <rFont val="Arial"/>
        <family val="2"/>
      </rPr>
      <t>*</t>
    </r>
  </si>
  <si>
    <r>
      <rPr>
        <sz val="11"/>
        <color rgb="FF58595B"/>
        <rFont val="Arial"/>
        <family val="2"/>
      </rPr>
      <t>Community</t>
    </r>
    <r>
      <rPr>
        <sz val="11"/>
        <color theme="0"/>
        <rFont val="Arial"/>
        <family val="2"/>
      </rPr>
      <t xml:space="preserve">
British Columbia</t>
    </r>
    <r>
      <rPr>
        <sz val="11"/>
        <color rgb="FF58595B"/>
        <rFont val="Arial"/>
        <family val="2"/>
      </rPr>
      <t>*</t>
    </r>
  </si>
  <si>
    <r>
      <rPr>
        <sz val="11"/>
        <color rgb="FF58595B"/>
        <rFont val="Arial"/>
        <family val="2"/>
      </rPr>
      <t>Community</t>
    </r>
    <r>
      <rPr>
        <sz val="11"/>
        <color theme="0"/>
        <rFont val="Arial"/>
        <family val="2"/>
      </rPr>
      <t xml:space="preserve">
Yukon</t>
    </r>
    <r>
      <rPr>
        <sz val="11"/>
        <color rgb="FF58595B"/>
        <rFont val="Arial"/>
        <family val="2"/>
      </rPr>
      <t>*</t>
    </r>
  </si>
  <si>
    <r>
      <rPr>
        <sz val="11"/>
        <color rgb="FF58595B"/>
        <rFont val="Arial"/>
        <family val="2"/>
      </rPr>
      <t>Community</t>
    </r>
    <r>
      <rPr>
        <sz val="11"/>
        <color theme="0"/>
        <rFont val="Arial"/>
        <family val="2"/>
      </rPr>
      <t xml:space="preserve">
Total</t>
    </r>
    <r>
      <rPr>
        <sz val="11"/>
        <color rgb="FF58595B"/>
        <rFont val="Arial"/>
        <family val="2"/>
      </rPr>
      <t>*</t>
    </r>
  </si>
  <si>
    <t>Number of admitted clients</t>
  </si>
  <si>
    <t>Number of clients</t>
  </si>
  <si>
    <t>The Changes in Health, End-Stage Disease and Signs and Symptoms (CHESS) Scale is designed to predict mortality associated with frailty and to measure instability in health. This scale ranges from 0 to 5. Each upward increment in the scale represents an increased risk of mortality, more intense service use and increased health instability.</t>
  </si>
  <si>
    <t>The Method for Assigning Priority Levels (MAPLe) Scale algorithm prioritizes clients based on their risk for adverse outcomes. Some jurisdictions use MAPLe scores to determine eligibility for/urgency of residential care placement.</t>
  </si>
  <si>
    <t xml:space="preserve">Clinical Assessment Protocols (CAPs) triggered at low/high level of risk, as well as those triggered to prevent decline. </t>
  </si>
  <si>
    <t xml:space="preserve">Key selection criteria for this report are as follows:
</t>
  </si>
  <si>
    <t>n/a: Not applicable or not available.</t>
  </si>
  <si>
    <t>Method for Assigning Priority Levels 
Scale score</t>
  </si>
  <si>
    <t xml:space="preserve">Client characteristics are based on a 3-day observation period, at the time of assessment, unless otherwise specified.
</t>
  </si>
  <si>
    <t xml:space="preserve">Small cell counts (less than 5) have been suppressed. Row totals have been adjusted to prevent residual disclosure. Therefore, provincial and territorial results may not add up to the sector total (i.e., row totals). Also, sector grand totals have been adjusted to reflect the sum of the revised row totals. The provincial and territorial totals (i.e., column totals) have not been modified. </t>
  </si>
  <si>
    <t>— Value suppressed. Please see Notes to readers tab for more information.</t>
  </si>
  <si>
    <t>† Clients in Newfoundland and Labrador, Alberta and British Columbia may be assessed in hospital to determine eligibility for admission to a long-term care facility and/or need for services post-discharge.</t>
  </si>
  <si>
    <t>Social media:</t>
  </si>
  <si>
    <t>How to cite this document</t>
  </si>
  <si>
    <t>Assessed clients</t>
  </si>
  <si>
    <r>
      <t>Alberta</t>
    </r>
    <r>
      <rPr>
        <sz val="11"/>
        <color rgb="FF58595B"/>
        <rFont val="Arial"/>
        <family val="2"/>
      </rPr>
      <t>*</t>
    </r>
  </si>
  <si>
    <r>
      <t>British Columbia</t>
    </r>
    <r>
      <rPr>
        <sz val="11"/>
        <color rgb="FF58595B"/>
        <rFont val="Arial"/>
        <family val="2"/>
      </rPr>
      <t>*</t>
    </r>
  </si>
  <si>
    <r>
      <t>Yukon</t>
    </r>
    <r>
      <rPr>
        <sz val="11"/>
        <color rgb="FF58595B"/>
        <rFont val="Arial"/>
        <family val="2"/>
      </rPr>
      <t>*</t>
    </r>
  </si>
  <si>
    <r>
      <t>Total</t>
    </r>
    <r>
      <rPr>
        <sz val="11"/>
        <color rgb="FF58595B"/>
        <rFont val="Arial"/>
        <family val="2"/>
      </rPr>
      <t>*</t>
    </r>
  </si>
  <si>
    <t>Discharged clients</t>
  </si>
  <si>
    <t>Admitted clients</t>
  </si>
  <si>
    <t>Based on clients' most recent admission to home care within the fiscal year.</t>
  </si>
  <si>
    <t>Based on clients' most recent discharge from home care where no subsequent admission occurred within the fiscal year.</t>
  </si>
  <si>
    <t>‡ Reported for clients with an informal caregiver.</t>
  </si>
  <si>
    <r>
      <t>Caregiver relationship to client</t>
    </r>
    <r>
      <rPr>
        <b/>
        <vertAlign val="superscript"/>
        <sz val="11"/>
        <rFont val="Arial"/>
        <family val="2"/>
      </rPr>
      <t>‡</t>
    </r>
  </si>
  <si>
    <r>
      <t>Mean hours of informal care/week</t>
    </r>
    <r>
      <rPr>
        <b/>
        <vertAlign val="superscript"/>
        <sz val="11"/>
        <rFont val="Arial"/>
        <family val="2"/>
      </rPr>
      <t>‡</t>
    </r>
  </si>
  <si>
    <r>
      <t>Referred from community-based services (%)</t>
    </r>
    <r>
      <rPr>
        <vertAlign val="superscript"/>
        <sz val="11"/>
        <rFont val="Arial"/>
        <family val="2"/>
      </rPr>
      <t>†</t>
    </r>
  </si>
  <si>
    <r>
      <t>Died (%)</t>
    </r>
    <r>
      <rPr>
        <vertAlign val="superscript"/>
        <sz val="11"/>
        <rFont val="Arial"/>
        <family val="2"/>
      </rPr>
      <t>‡</t>
    </r>
  </si>
  <si>
    <r>
      <t>Discharged to residential care (%)</t>
    </r>
    <r>
      <rPr>
        <vertAlign val="superscript"/>
        <sz val="11"/>
        <rFont val="Arial"/>
        <family val="2"/>
      </rPr>
      <t>‡</t>
    </r>
  </si>
  <si>
    <r>
      <t>Referral source</t>
    </r>
    <r>
      <rPr>
        <b/>
        <vertAlign val="superscript"/>
        <sz val="11"/>
        <color theme="0"/>
        <rFont val="Arial"/>
        <family val="2"/>
      </rPr>
      <t>†</t>
    </r>
  </si>
  <si>
    <r>
      <t>Discharge reason</t>
    </r>
    <r>
      <rPr>
        <b/>
        <vertAlign val="superscript"/>
        <sz val="11"/>
        <color theme="0"/>
        <rFont val="Arial"/>
        <family val="2"/>
      </rPr>
      <t>†</t>
    </r>
  </si>
  <si>
    <r>
      <t>All</t>
    </r>
    <r>
      <rPr>
        <b/>
        <vertAlign val="superscript"/>
        <sz val="11"/>
        <rFont val="Arial"/>
        <family val="2"/>
      </rPr>
      <t>†</t>
    </r>
  </si>
  <si>
    <t>* Results for Newfoundland and Labrador and Yukon are based on full coverage. Results for Alberta and British Columbia are based on partial coverage; data for Calgary Zone (Alberta) and Northern Health (British Columbia) is not available.</t>
  </si>
  <si>
    <r>
      <rPr>
        <sz val="1"/>
        <color rgb="FF58595B"/>
        <rFont val="Arial"/>
        <family val="2"/>
      </rPr>
      <t>Newfoundland and Labrador*</t>
    </r>
    <r>
      <rPr>
        <sz val="1"/>
        <color theme="0"/>
        <rFont val="Arial"/>
        <family val="2"/>
      </rPr>
      <t xml:space="preserve">
</t>
    </r>
    <r>
      <rPr>
        <sz val="11"/>
        <color theme="0"/>
        <rFont val="Arial"/>
        <family val="2"/>
      </rPr>
      <t>N</t>
    </r>
  </si>
  <si>
    <r>
      <rPr>
        <sz val="1"/>
        <color rgb="FF58595B"/>
        <rFont val="Arial"/>
        <family val="2"/>
      </rPr>
      <t>Newfoundland and Labrador*</t>
    </r>
    <r>
      <rPr>
        <sz val="1"/>
        <color theme="0"/>
        <rFont val="Arial"/>
        <family val="2"/>
      </rPr>
      <t xml:space="preserve">
</t>
    </r>
    <r>
      <rPr>
        <sz val="11"/>
        <color theme="0"/>
        <rFont val="Arial"/>
        <family val="2"/>
      </rPr>
      <t>%</t>
    </r>
  </si>
  <si>
    <r>
      <rPr>
        <sz val="1"/>
        <color rgb="FF58595B"/>
        <rFont val="Arial"/>
        <family val="2"/>
      </rPr>
      <t>Alberta*</t>
    </r>
    <r>
      <rPr>
        <sz val="1"/>
        <color theme="0"/>
        <rFont val="Arial"/>
        <family val="2"/>
      </rPr>
      <t xml:space="preserve">
</t>
    </r>
    <r>
      <rPr>
        <sz val="11"/>
        <color theme="0"/>
        <rFont val="Arial"/>
        <family val="2"/>
      </rPr>
      <t>N</t>
    </r>
  </si>
  <si>
    <r>
      <rPr>
        <sz val="1"/>
        <color rgb="FF58595B"/>
        <rFont val="Arial"/>
        <family val="2"/>
      </rPr>
      <t xml:space="preserve">Alberta*
</t>
    </r>
    <r>
      <rPr>
        <sz val="11"/>
        <color theme="0"/>
        <rFont val="Arial"/>
        <family val="2"/>
      </rPr>
      <t>%</t>
    </r>
  </si>
  <si>
    <r>
      <rPr>
        <sz val="1"/>
        <color rgb="FF58595B"/>
        <rFont val="Arial"/>
        <family val="2"/>
      </rPr>
      <t>British Columbia*</t>
    </r>
    <r>
      <rPr>
        <sz val="1"/>
        <color theme="0"/>
        <rFont val="Arial"/>
        <family val="2"/>
      </rPr>
      <t xml:space="preserve">
</t>
    </r>
    <r>
      <rPr>
        <sz val="11"/>
        <color theme="0"/>
        <rFont val="Arial"/>
        <family val="2"/>
      </rPr>
      <t>N</t>
    </r>
  </si>
  <si>
    <r>
      <rPr>
        <sz val="1"/>
        <color rgb="FF58595B"/>
        <rFont val="Arial"/>
        <family val="2"/>
      </rPr>
      <t>British Columbia*</t>
    </r>
    <r>
      <rPr>
        <sz val="1"/>
        <color theme="0"/>
        <rFont val="Arial"/>
        <family val="2"/>
      </rPr>
      <t xml:space="preserve">
</t>
    </r>
    <r>
      <rPr>
        <sz val="11"/>
        <color theme="0"/>
        <rFont val="Arial"/>
        <family val="2"/>
      </rPr>
      <t>%</t>
    </r>
  </si>
  <si>
    <r>
      <rPr>
        <sz val="1"/>
        <color rgb="FF58595B"/>
        <rFont val="Arial"/>
        <family val="2"/>
      </rPr>
      <t>Yukon*</t>
    </r>
    <r>
      <rPr>
        <sz val="1"/>
        <color theme="0"/>
        <rFont val="Arial"/>
        <family val="2"/>
      </rPr>
      <t xml:space="preserve">
</t>
    </r>
    <r>
      <rPr>
        <sz val="11"/>
        <color theme="0"/>
        <rFont val="Arial"/>
        <family val="2"/>
      </rPr>
      <t>N</t>
    </r>
  </si>
  <si>
    <r>
      <rPr>
        <sz val="1"/>
        <color rgb="FF58595B"/>
        <rFont val="Arial"/>
        <family val="2"/>
      </rPr>
      <t>Yukon*</t>
    </r>
    <r>
      <rPr>
        <sz val="1"/>
        <color theme="0"/>
        <rFont val="Arial"/>
        <family val="2"/>
      </rPr>
      <t xml:space="preserve">
</t>
    </r>
    <r>
      <rPr>
        <sz val="11"/>
        <color theme="0"/>
        <rFont val="Arial"/>
        <family val="2"/>
      </rPr>
      <t>%</t>
    </r>
  </si>
  <si>
    <r>
      <rPr>
        <sz val="1"/>
        <color rgb="FF58595B"/>
        <rFont val="Arial"/>
        <family val="2"/>
      </rPr>
      <t>Total*</t>
    </r>
    <r>
      <rPr>
        <sz val="1"/>
        <color theme="0"/>
        <rFont val="Arial"/>
        <family val="2"/>
      </rPr>
      <t xml:space="preserve">
</t>
    </r>
    <r>
      <rPr>
        <sz val="11"/>
        <color theme="0"/>
        <rFont val="Arial"/>
        <family val="2"/>
      </rPr>
      <t>N</t>
    </r>
  </si>
  <si>
    <r>
      <rPr>
        <sz val="1"/>
        <color rgb="FF58595B"/>
        <rFont val="Arial"/>
        <family val="2"/>
      </rPr>
      <t>Total*</t>
    </r>
    <r>
      <rPr>
        <sz val="1"/>
        <color theme="0"/>
        <rFont val="Arial"/>
        <family val="2"/>
      </rPr>
      <t xml:space="preserve">
</t>
    </r>
    <r>
      <rPr>
        <sz val="11"/>
        <color theme="0"/>
        <rFont val="Arial"/>
        <family val="2"/>
      </rPr>
      <t>%</t>
    </r>
  </si>
  <si>
    <r>
      <rPr>
        <sz val="1"/>
        <color rgb="FF58595B"/>
        <rFont val="Arial"/>
        <family val="2"/>
      </rPr>
      <t>Alberta*</t>
    </r>
    <r>
      <rPr>
        <sz val="1"/>
        <color theme="0"/>
        <rFont val="Arial"/>
        <family val="2"/>
      </rPr>
      <t xml:space="preserve">
</t>
    </r>
    <r>
      <rPr>
        <sz val="11"/>
        <color theme="0"/>
        <rFont val="Arial"/>
        <family val="2"/>
      </rPr>
      <t>%</t>
    </r>
  </si>
  <si>
    <r>
      <rPr>
        <sz val="1"/>
        <color rgb="FF58595B"/>
        <rFont val="Arial"/>
        <family val="2"/>
      </rPr>
      <t>Community
Yukon*</t>
    </r>
    <r>
      <rPr>
        <sz val="1"/>
        <color theme="0"/>
        <rFont val="Arial"/>
        <family val="2"/>
      </rPr>
      <t xml:space="preserve">
</t>
    </r>
    <r>
      <rPr>
        <sz val="11"/>
        <color theme="0"/>
        <rFont val="Arial"/>
        <family val="2"/>
      </rPr>
      <t>%</t>
    </r>
  </si>
  <si>
    <r>
      <rPr>
        <sz val="1"/>
        <color rgb="FF58595B"/>
        <rFont val="Arial"/>
        <family val="2"/>
      </rPr>
      <t>Hospital†
Newfoundland and Labrador*</t>
    </r>
    <r>
      <rPr>
        <sz val="1"/>
        <color theme="0"/>
        <rFont val="Arial"/>
        <family val="2"/>
      </rPr>
      <t xml:space="preserve">
</t>
    </r>
    <r>
      <rPr>
        <sz val="11"/>
        <color theme="0"/>
        <rFont val="Arial"/>
        <family val="2"/>
      </rPr>
      <t>N</t>
    </r>
  </si>
  <si>
    <r>
      <rPr>
        <sz val="1"/>
        <color rgb="FF58595B"/>
        <rFont val="Arial"/>
        <family val="2"/>
      </rPr>
      <t>Hospital†
Newfoundland and Labrador*</t>
    </r>
    <r>
      <rPr>
        <sz val="1"/>
        <color theme="0"/>
        <rFont val="Arial"/>
        <family val="2"/>
      </rPr>
      <t xml:space="preserve">
</t>
    </r>
    <r>
      <rPr>
        <sz val="11"/>
        <color theme="0"/>
        <rFont val="Arial"/>
        <family val="2"/>
      </rPr>
      <t>%</t>
    </r>
  </si>
  <si>
    <r>
      <rPr>
        <sz val="1"/>
        <color rgb="FF58595B"/>
        <rFont val="Arial"/>
        <family val="2"/>
      </rPr>
      <t>Hospital†
Alberta*</t>
    </r>
    <r>
      <rPr>
        <sz val="1"/>
        <color theme="0"/>
        <rFont val="Arial"/>
        <family val="2"/>
      </rPr>
      <t xml:space="preserve">
</t>
    </r>
    <r>
      <rPr>
        <sz val="11"/>
        <color theme="0"/>
        <rFont val="Arial"/>
        <family val="2"/>
      </rPr>
      <t>N</t>
    </r>
  </si>
  <si>
    <r>
      <rPr>
        <sz val="1"/>
        <color rgb="FF58595B"/>
        <rFont val="Arial"/>
        <family val="2"/>
      </rPr>
      <t>Hospital†
Alberta*</t>
    </r>
    <r>
      <rPr>
        <sz val="1"/>
        <color theme="0"/>
        <rFont val="Arial"/>
        <family val="2"/>
      </rPr>
      <t xml:space="preserve">
</t>
    </r>
    <r>
      <rPr>
        <sz val="11"/>
        <color theme="0"/>
        <rFont val="Arial"/>
        <family val="2"/>
      </rPr>
      <t>%</t>
    </r>
  </si>
  <si>
    <r>
      <rPr>
        <sz val="1"/>
        <color rgb="FF58595B"/>
        <rFont val="Arial"/>
        <family val="2"/>
      </rPr>
      <t>Hospital†
British Columbia*</t>
    </r>
    <r>
      <rPr>
        <sz val="1"/>
        <color theme="0"/>
        <rFont val="Arial"/>
        <family val="2"/>
      </rPr>
      <t xml:space="preserve">
</t>
    </r>
    <r>
      <rPr>
        <sz val="11"/>
        <color theme="0"/>
        <rFont val="Arial"/>
        <family val="2"/>
      </rPr>
      <t>N</t>
    </r>
  </si>
  <si>
    <r>
      <rPr>
        <sz val="1"/>
        <color rgb="FF58595B"/>
        <rFont val="Arial"/>
        <family val="2"/>
      </rPr>
      <t>Hospital†
British Columbia*</t>
    </r>
    <r>
      <rPr>
        <sz val="1"/>
        <color theme="0"/>
        <rFont val="Arial"/>
        <family val="2"/>
      </rPr>
      <t xml:space="preserve">
</t>
    </r>
    <r>
      <rPr>
        <sz val="11"/>
        <color theme="0"/>
        <rFont val="Arial"/>
        <family val="2"/>
      </rPr>
      <t>%</t>
    </r>
  </si>
  <si>
    <r>
      <rPr>
        <sz val="1"/>
        <color rgb="FF58595B"/>
        <rFont val="Arial"/>
        <family val="2"/>
      </rPr>
      <t>Hospital†
Total*</t>
    </r>
    <r>
      <rPr>
        <sz val="1"/>
        <color theme="0"/>
        <rFont val="Arial"/>
        <family val="2"/>
      </rPr>
      <t xml:space="preserve">
</t>
    </r>
    <r>
      <rPr>
        <sz val="11"/>
        <color theme="0"/>
        <rFont val="Arial"/>
        <family val="2"/>
      </rPr>
      <t>N</t>
    </r>
  </si>
  <si>
    <r>
      <rPr>
        <sz val="1"/>
        <color rgb="FF58595B"/>
        <rFont val="Arial"/>
        <family val="2"/>
      </rPr>
      <t>Hospital†
Total*</t>
    </r>
    <r>
      <rPr>
        <sz val="1"/>
        <color theme="0"/>
        <rFont val="Arial"/>
        <family val="2"/>
      </rPr>
      <t xml:space="preserve">
</t>
    </r>
    <r>
      <rPr>
        <sz val="11"/>
        <color theme="0"/>
        <rFont val="Arial"/>
        <family val="2"/>
      </rPr>
      <t>%</t>
    </r>
  </si>
  <si>
    <r>
      <rPr>
        <sz val="1"/>
        <color rgb="FF58595B"/>
        <rFont val="Arial"/>
        <family val="2"/>
      </rPr>
      <t>Community
Newfoundland and Labrador*</t>
    </r>
    <r>
      <rPr>
        <sz val="1"/>
        <color theme="0"/>
        <rFont val="Arial"/>
        <family val="2"/>
      </rPr>
      <t xml:space="preserve">
</t>
    </r>
    <r>
      <rPr>
        <sz val="11"/>
        <color theme="0"/>
        <rFont val="Arial"/>
        <family val="2"/>
      </rPr>
      <t>N</t>
    </r>
  </si>
  <si>
    <r>
      <rPr>
        <sz val="1"/>
        <color rgb="FF58595B"/>
        <rFont val="Arial"/>
        <family val="2"/>
      </rPr>
      <t>Community
Newfoundland and Labrador*</t>
    </r>
    <r>
      <rPr>
        <sz val="1"/>
        <color theme="0"/>
        <rFont val="Arial"/>
        <family val="2"/>
      </rPr>
      <t xml:space="preserve">
</t>
    </r>
    <r>
      <rPr>
        <sz val="11"/>
        <color theme="0"/>
        <rFont val="Arial"/>
        <family val="2"/>
      </rPr>
      <t>%</t>
    </r>
  </si>
  <si>
    <r>
      <rPr>
        <sz val="1"/>
        <color rgb="FF58595B"/>
        <rFont val="Arial"/>
        <family val="2"/>
      </rPr>
      <t>Community
Alberta*</t>
    </r>
    <r>
      <rPr>
        <sz val="1"/>
        <color theme="0"/>
        <rFont val="Arial"/>
        <family val="2"/>
      </rPr>
      <t xml:space="preserve">
</t>
    </r>
    <r>
      <rPr>
        <sz val="11"/>
        <color theme="0"/>
        <rFont val="Arial"/>
        <family val="2"/>
      </rPr>
      <t>N</t>
    </r>
  </si>
  <si>
    <r>
      <rPr>
        <sz val="1"/>
        <color rgb="FF58595B"/>
        <rFont val="Arial"/>
        <family val="2"/>
      </rPr>
      <t>Community
Alberta*</t>
    </r>
    <r>
      <rPr>
        <sz val="1"/>
        <color theme="0"/>
        <rFont val="Arial"/>
        <family val="2"/>
      </rPr>
      <t xml:space="preserve">
</t>
    </r>
    <r>
      <rPr>
        <sz val="11"/>
        <color theme="0"/>
        <rFont val="Arial"/>
        <family val="2"/>
      </rPr>
      <t>%</t>
    </r>
  </si>
  <si>
    <r>
      <rPr>
        <sz val="1"/>
        <color rgb="FF58595B"/>
        <rFont val="Arial"/>
        <family val="2"/>
      </rPr>
      <t>Community
British Columbia*</t>
    </r>
    <r>
      <rPr>
        <sz val="1"/>
        <color theme="0"/>
        <rFont val="Arial"/>
        <family val="2"/>
      </rPr>
      <t xml:space="preserve">
</t>
    </r>
    <r>
      <rPr>
        <sz val="11"/>
        <color theme="0"/>
        <rFont val="Arial"/>
        <family val="2"/>
      </rPr>
      <t>N</t>
    </r>
  </si>
  <si>
    <r>
      <rPr>
        <sz val="1"/>
        <color rgb="FF58595B"/>
        <rFont val="Arial"/>
        <family val="2"/>
      </rPr>
      <t>Community
British Columbia*</t>
    </r>
    <r>
      <rPr>
        <sz val="1"/>
        <color theme="0"/>
        <rFont val="Arial"/>
        <family val="2"/>
      </rPr>
      <t xml:space="preserve">
</t>
    </r>
    <r>
      <rPr>
        <sz val="11"/>
        <color theme="0"/>
        <rFont val="Arial"/>
        <family val="2"/>
      </rPr>
      <t>%</t>
    </r>
  </si>
  <si>
    <r>
      <rPr>
        <sz val="1"/>
        <color rgb="FF58595B"/>
        <rFont val="Arial"/>
        <family val="2"/>
      </rPr>
      <t>Community
Yukon*</t>
    </r>
    <r>
      <rPr>
        <sz val="1"/>
        <color theme="0"/>
        <rFont val="Arial"/>
        <family val="2"/>
      </rPr>
      <t xml:space="preserve">
</t>
    </r>
    <r>
      <rPr>
        <sz val="11"/>
        <color theme="0"/>
        <rFont val="Arial"/>
        <family val="2"/>
      </rPr>
      <t>N</t>
    </r>
  </si>
  <si>
    <r>
      <rPr>
        <sz val="1"/>
        <color rgb="FF58595B"/>
        <rFont val="Arial"/>
        <family val="2"/>
      </rPr>
      <t>Community
Total*</t>
    </r>
    <r>
      <rPr>
        <sz val="1"/>
        <color theme="0"/>
        <rFont val="Arial"/>
        <family val="2"/>
      </rPr>
      <t xml:space="preserve">
</t>
    </r>
    <r>
      <rPr>
        <sz val="11"/>
        <color theme="0"/>
        <rFont val="Arial"/>
        <family val="2"/>
      </rPr>
      <t>N</t>
    </r>
  </si>
  <si>
    <r>
      <rPr>
        <sz val="1"/>
        <color rgb="FF58595B"/>
        <rFont val="Arial"/>
        <family val="2"/>
      </rPr>
      <t>Community
Total*</t>
    </r>
    <r>
      <rPr>
        <sz val="1"/>
        <color theme="0"/>
        <rFont val="Arial"/>
        <family val="2"/>
      </rPr>
      <t xml:space="preserve">
</t>
    </r>
    <r>
      <rPr>
        <sz val="11"/>
        <color theme="0"/>
        <rFont val="Arial"/>
        <family val="2"/>
      </rPr>
      <t>%</t>
    </r>
  </si>
  <si>
    <r>
      <t>Hospital†
Newfoundland and Labrador*</t>
    </r>
    <r>
      <rPr>
        <sz val="1"/>
        <color theme="0"/>
        <rFont val="Arial"/>
        <family val="2"/>
      </rPr>
      <t xml:space="preserve">
</t>
    </r>
    <r>
      <rPr>
        <sz val="11"/>
        <color theme="0"/>
        <rFont val="Arial"/>
        <family val="2"/>
      </rPr>
      <t>N</t>
    </r>
  </si>
  <si>
    <r>
      <t>Hospital†
Newfoundland and Labrador*</t>
    </r>
    <r>
      <rPr>
        <sz val="1"/>
        <color theme="0"/>
        <rFont val="Arial"/>
        <family val="2"/>
      </rPr>
      <t xml:space="preserve">
</t>
    </r>
    <r>
      <rPr>
        <sz val="11"/>
        <color theme="0"/>
        <rFont val="Arial"/>
        <family val="2"/>
      </rPr>
      <t>%</t>
    </r>
  </si>
  <si>
    <r>
      <t>Hospital†
Alberta*</t>
    </r>
    <r>
      <rPr>
        <sz val="1"/>
        <color theme="0"/>
        <rFont val="Arial"/>
        <family val="2"/>
      </rPr>
      <t xml:space="preserve">
</t>
    </r>
    <r>
      <rPr>
        <sz val="11"/>
        <color theme="0"/>
        <rFont val="Arial"/>
        <family val="2"/>
      </rPr>
      <t>N</t>
    </r>
  </si>
  <si>
    <r>
      <t>Hospital†
Alberta*</t>
    </r>
    <r>
      <rPr>
        <sz val="1"/>
        <color theme="0"/>
        <rFont val="Arial"/>
        <family val="2"/>
      </rPr>
      <t xml:space="preserve">
</t>
    </r>
    <r>
      <rPr>
        <sz val="11"/>
        <color theme="0"/>
        <rFont val="Arial"/>
        <family val="2"/>
      </rPr>
      <t>%</t>
    </r>
  </si>
  <si>
    <r>
      <t>Hospital†
British Columbia*</t>
    </r>
    <r>
      <rPr>
        <sz val="1"/>
        <color theme="0"/>
        <rFont val="Arial"/>
        <family val="2"/>
      </rPr>
      <t xml:space="preserve">
</t>
    </r>
    <r>
      <rPr>
        <sz val="11"/>
        <color theme="0"/>
        <rFont val="Arial"/>
        <family val="2"/>
      </rPr>
      <t>N</t>
    </r>
  </si>
  <si>
    <r>
      <t>Hospital†
British Columbia*</t>
    </r>
    <r>
      <rPr>
        <sz val="1"/>
        <color theme="0"/>
        <rFont val="Arial"/>
        <family val="2"/>
      </rPr>
      <t xml:space="preserve">
</t>
    </r>
    <r>
      <rPr>
        <sz val="11"/>
        <color theme="0"/>
        <rFont val="Arial"/>
        <family val="2"/>
      </rPr>
      <t>%</t>
    </r>
  </si>
  <si>
    <r>
      <t>Hospital†
Total*</t>
    </r>
    <r>
      <rPr>
        <sz val="1"/>
        <color theme="0"/>
        <rFont val="Arial"/>
        <family val="2"/>
      </rPr>
      <t xml:space="preserve">
</t>
    </r>
    <r>
      <rPr>
        <sz val="11"/>
        <color theme="0"/>
        <rFont val="Arial"/>
        <family val="2"/>
      </rPr>
      <t>N</t>
    </r>
  </si>
  <si>
    <r>
      <t>Hospital†
Total*</t>
    </r>
    <r>
      <rPr>
        <sz val="1"/>
        <color theme="0"/>
        <rFont val="Arial"/>
        <family val="2"/>
      </rPr>
      <t xml:space="preserve">
</t>
    </r>
    <r>
      <rPr>
        <sz val="11"/>
        <color theme="0"/>
        <rFont val="Arial"/>
        <family val="2"/>
      </rPr>
      <t>%</t>
    </r>
  </si>
  <si>
    <r>
      <t>Community
Newfoundland and Labrador*</t>
    </r>
    <r>
      <rPr>
        <sz val="1"/>
        <color theme="0"/>
        <rFont val="Arial"/>
        <family val="2"/>
      </rPr>
      <t xml:space="preserve">
</t>
    </r>
    <r>
      <rPr>
        <sz val="11"/>
        <color theme="0"/>
        <rFont val="Arial"/>
        <family val="2"/>
      </rPr>
      <t>N</t>
    </r>
  </si>
  <si>
    <r>
      <t>Community
Newfoundland and Labrador*</t>
    </r>
    <r>
      <rPr>
        <sz val="1"/>
        <color theme="0"/>
        <rFont val="Arial"/>
        <family val="2"/>
      </rPr>
      <t xml:space="preserve">
</t>
    </r>
    <r>
      <rPr>
        <sz val="11"/>
        <color theme="0"/>
        <rFont val="Arial"/>
        <family val="2"/>
      </rPr>
      <t>%</t>
    </r>
  </si>
  <si>
    <r>
      <t>Community
Alberta*</t>
    </r>
    <r>
      <rPr>
        <sz val="1"/>
        <color theme="0"/>
        <rFont val="Arial"/>
        <family val="2"/>
      </rPr>
      <t xml:space="preserve">
</t>
    </r>
    <r>
      <rPr>
        <sz val="11"/>
        <color theme="0"/>
        <rFont val="Arial"/>
        <family val="2"/>
      </rPr>
      <t>N</t>
    </r>
  </si>
  <si>
    <r>
      <t>Community
Alberta*</t>
    </r>
    <r>
      <rPr>
        <sz val="1"/>
        <color theme="0"/>
        <rFont val="Arial"/>
        <family val="2"/>
      </rPr>
      <t xml:space="preserve">
</t>
    </r>
    <r>
      <rPr>
        <sz val="11"/>
        <color theme="0"/>
        <rFont val="Arial"/>
        <family val="2"/>
      </rPr>
      <t>%</t>
    </r>
  </si>
  <si>
    <r>
      <t>Community
British Columbia*</t>
    </r>
    <r>
      <rPr>
        <sz val="1"/>
        <color theme="0"/>
        <rFont val="Arial"/>
        <family val="2"/>
      </rPr>
      <t xml:space="preserve">
</t>
    </r>
    <r>
      <rPr>
        <sz val="11"/>
        <color theme="0"/>
        <rFont val="Arial"/>
        <family val="2"/>
      </rPr>
      <t>N</t>
    </r>
  </si>
  <si>
    <r>
      <t>Community
British Columbia*</t>
    </r>
    <r>
      <rPr>
        <sz val="1"/>
        <color theme="0"/>
        <rFont val="Arial"/>
        <family val="2"/>
      </rPr>
      <t xml:space="preserve">
</t>
    </r>
    <r>
      <rPr>
        <sz val="11"/>
        <color theme="0"/>
        <rFont val="Arial"/>
        <family val="2"/>
      </rPr>
      <t>%</t>
    </r>
  </si>
  <si>
    <r>
      <t>Community
Yukon*</t>
    </r>
    <r>
      <rPr>
        <sz val="1"/>
        <color theme="0"/>
        <rFont val="Arial"/>
        <family val="2"/>
      </rPr>
      <t xml:space="preserve">
</t>
    </r>
    <r>
      <rPr>
        <sz val="11"/>
        <color theme="0"/>
        <rFont val="Arial"/>
        <family val="2"/>
      </rPr>
      <t>N</t>
    </r>
  </si>
  <si>
    <r>
      <t>Community
Yukon*</t>
    </r>
    <r>
      <rPr>
        <sz val="1"/>
        <color theme="0"/>
        <rFont val="Arial"/>
        <family val="2"/>
      </rPr>
      <t xml:space="preserve">
</t>
    </r>
    <r>
      <rPr>
        <sz val="11"/>
        <color theme="0"/>
        <rFont val="Arial"/>
        <family val="2"/>
      </rPr>
      <t>%</t>
    </r>
  </si>
  <si>
    <r>
      <t>Community
Total*</t>
    </r>
    <r>
      <rPr>
        <sz val="1"/>
        <color theme="0"/>
        <rFont val="Arial"/>
        <family val="2"/>
      </rPr>
      <t xml:space="preserve">
</t>
    </r>
    <r>
      <rPr>
        <sz val="11"/>
        <color theme="0"/>
        <rFont val="Arial"/>
        <family val="2"/>
      </rPr>
      <t>N</t>
    </r>
  </si>
  <si>
    <r>
      <t>Community
Total*</t>
    </r>
    <r>
      <rPr>
        <sz val="1"/>
        <color theme="0"/>
        <rFont val="Arial"/>
        <family val="2"/>
      </rPr>
      <t xml:space="preserve">
</t>
    </r>
    <r>
      <rPr>
        <sz val="11"/>
        <color theme="0"/>
        <rFont val="Arial"/>
        <family val="2"/>
      </rPr>
      <t>%</t>
    </r>
  </si>
  <si>
    <t>Resource Utilization Groups, 
Version III, category</t>
  </si>
  <si>
    <t>Bladder and bowel continence score</t>
  </si>
  <si>
    <t>Bladder and bowel continence</t>
  </si>
  <si>
    <r>
      <rPr>
        <sz val="11"/>
        <color rgb="FF58595B"/>
        <rFont val="Arial"/>
        <family val="2"/>
      </rPr>
      <t>Hospital†</t>
    </r>
    <r>
      <rPr>
        <sz val="11"/>
        <color theme="0"/>
        <rFont val="Arial"/>
        <family val="2"/>
      </rPr>
      <t xml:space="preserve">
Alberta</t>
    </r>
    <r>
      <rPr>
        <sz val="11"/>
        <color rgb="FF58595B"/>
        <rFont val="Arial"/>
        <family val="2"/>
      </rPr>
      <t>*</t>
    </r>
  </si>
  <si>
    <r>
      <rPr>
        <sz val="11"/>
        <color rgb="FF58595B"/>
        <rFont val="Arial"/>
        <family val="2"/>
      </rPr>
      <t>Hospital†</t>
    </r>
    <r>
      <rPr>
        <sz val="11"/>
        <color theme="0"/>
        <rFont val="Arial"/>
        <family val="2"/>
      </rPr>
      <t xml:space="preserve">
British Columbia</t>
    </r>
    <r>
      <rPr>
        <sz val="11"/>
        <color rgb="FF58595B"/>
        <rFont val="Arial"/>
        <family val="2"/>
      </rPr>
      <t>*</t>
    </r>
  </si>
  <si>
    <r>
      <rPr>
        <sz val="11"/>
        <color rgb="FF58595B"/>
        <rFont val="Arial"/>
        <family val="2"/>
      </rPr>
      <t>Hospital†</t>
    </r>
    <r>
      <rPr>
        <sz val="11"/>
        <color theme="0"/>
        <rFont val="Arial"/>
        <family val="2"/>
      </rPr>
      <t xml:space="preserve">
Total</t>
    </r>
    <r>
      <rPr>
        <sz val="11"/>
        <color rgb="FF58595B"/>
        <rFont val="Arial"/>
        <family val="2"/>
      </rPr>
      <t>*</t>
    </r>
  </si>
  <si>
    <r>
      <t>Assessed clients</t>
    </r>
    <r>
      <rPr>
        <b/>
        <vertAlign val="superscript"/>
        <sz val="11"/>
        <rFont val="Arial"/>
        <family val="2"/>
      </rPr>
      <t>‡</t>
    </r>
  </si>
  <si>
    <t>§ Activities of Daily Living (ADL) Self-Performance Hierarchy Scale ≥1.</t>
  </si>
  <si>
    <r>
      <t>Some ADL impairment (%)</t>
    </r>
    <r>
      <rPr>
        <vertAlign val="superscript"/>
        <sz val="11"/>
        <rFont val="Arial"/>
        <family val="2"/>
      </rPr>
      <t>§</t>
    </r>
  </si>
  <si>
    <t>** Cognitive Performance Scale (CPS) ≥1.</t>
  </si>
  <si>
    <t>Any cognitive impairment (%)**</t>
  </si>
  <si>
    <t>†† Changes in Health, End-Stage Disease and Signs and Symptoms Scale ≥1.</t>
  </si>
  <si>
    <r>
      <t>Some indication of health instability (%)</t>
    </r>
    <r>
      <rPr>
        <vertAlign val="superscript"/>
        <sz val="11"/>
        <rFont val="Arial"/>
        <family val="2"/>
      </rPr>
      <t>††</t>
    </r>
  </si>
  <si>
    <r>
      <t>Signs of depression (%)</t>
    </r>
    <r>
      <rPr>
        <vertAlign val="superscript"/>
        <sz val="11"/>
        <rFont val="Arial"/>
        <family val="2"/>
      </rPr>
      <t>‡‡</t>
    </r>
  </si>
  <si>
    <t>‡‡ Depression Rating Scale (DRS) ≥3.</t>
  </si>
  <si>
    <r>
      <t>Daily pain (%)</t>
    </r>
    <r>
      <rPr>
        <vertAlign val="superscript"/>
        <sz val="11"/>
        <rFont val="Arial"/>
        <family val="2"/>
      </rPr>
      <t>§§</t>
    </r>
  </si>
  <si>
    <t>§§ Pain Scale ≥2.</t>
  </si>
  <si>
    <t>*** Method for Assigning Priority Levels Scale ≥4.</t>
  </si>
  <si>
    <t xml:space="preserve">High or very high need (%)*** </t>
  </si>
  <si>
    <r>
      <t>Bladder incontinence (%)</t>
    </r>
    <r>
      <rPr>
        <vertAlign val="superscript"/>
        <sz val="11"/>
        <rFont val="Arial"/>
        <family val="2"/>
      </rPr>
      <t>†††</t>
    </r>
  </si>
  <si>
    <t>††† Excludes persons who are continent with or without catheter or other urinary collection device (RAI-HC assessment item I1a = 0 or 1).</t>
  </si>
  <si>
    <t>Assessed clients‡</t>
  </si>
  <si>
    <t>• Profile of Residents in Residential and Hospital-Based Continuing Care.</t>
  </si>
  <si>
    <r>
      <rPr>
        <sz val="9"/>
        <rFont val="Arial"/>
        <family val="2"/>
      </rPr>
      <t>A new methodology has been developed to calculate caregiver distress for the purposes of the Shared Health Priorities initi</t>
    </r>
    <r>
      <rPr>
        <sz val="9"/>
        <color theme="1"/>
        <rFont val="Arial"/>
        <family val="2"/>
      </rPr>
      <t xml:space="preserve">ative (please see </t>
    </r>
    <r>
      <rPr>
        <u/>
        <sz val="9"/>
        <color rgb="FF0070C0"/>
        <rFont val="Arial"/>
        <family val="2"/>
      </rPr>
      <t>the Your Health System web tool</t>
    </r>
    <r>
      <rPr>
        <sz val="9"/>
        <rFont val="Arial"/>
        <family val="2"/>
      </rPr>
      <t xml:space="preserve">). </t>
    </r>
    <r>
      <rPr>
        <sz val="9"/>
        <color theme="1"/>
        <rFont val="Arial"/>
        <family val="2"/>
      </rPr>
      <t xml:space="preserve">The new Caregiver Distress </t>
    </r>
    <r>
      <rPr>
        <sz val="9"/>
        <rFont val="Arial"/>
        <family val="2"/>
      </rPr>
      <t>indicator replaces results previously available in this table.</t>
    </r>
  </si>
  <si>
    <t>Ontario</t>
  </si>
  <si>
    <t>Sex</t>
  </si>
  <si>
    <t>† Referral source is not available for some regions of British Columbia.</t>
  </si>
  <si>
    <t>† Discharge reason is not available for some regions of British Columbia.</t>
  </si>
  <si>
    <t>interRAI HC © interRAI Corporation, Washington, D.C., 1994–2012. Modified with permission for Canadian use under licence to the Canadian Institute for Health Information. Canadianized items and their descriptions © Canadian Institute for Health Information, 2021.</t>
  </si>
  <si>
    <r>
      <t>Ontario</t>
    </r>
    <r>
      <rPr>
        <sz val="11"/>
        <color theme="1" tint="0.34998626667073579"/>
        <rFont val="Arial"/>
        <family val="2"/>
      </rPr>
      <t>*</t>
    </r>
  </si>
  <si>
    <r>
      <rPr>
        <sz val="11"/>
        <color theme="1" tint="0.34998626667073579"/>
        <rFont val="Arial"/>
        <family val="2"/>
      </rPr>
      <t>Hospital†</t>
    </r>
    <r>
      <rPr>
        <sz val="11"/>
        <color theme="0"/>
        <rFont val="Arial"/>
        <family val="2"/>
      </rPr>
      <t xml:space="preserve">
Ontario</t>
    </r>
    <r>
      <rPr>
        <sz val="11"/>
        <color theme="1" tint="0.34998626667073579"/>
        <rFont val="Arial"/>
        <family val="2"/>
      </rPr>
      <t>*</t>
    </r>
  </si>
  <si>
    <r>
      <rPr>
        <sz val="11"/>
        <color theme="1" tint="0.34998626667073579"/>
        <rFont val="Arial"/>
        <family val="2"/>
      </rPr>
      <t>Community</t>
    </r>
    <r>
      <rPr>
        <sz val="11"/>
        <color theme="0"/>
        <rFont val="Arial"/>
        <family val="2"/>
      </rPr>
      <t xml:space="preserve">
Ontario</t>
    </r>
    <r>
      <rPr>
        <sz val="11"/>
        <color theme="1" tint="0.34998626667073579"/>
        <rFont val="Arial"/>
        <family val="2"/>
      </rPr>
      <t>*</t>
    </r>
  </si>
  <si>
    <t>The Cognitive Performance Scale (CPS) summarizes the client’s cognitive status based on RAI-HC © assessment items relating to short-term memory, ability to make daily decisions, expressive communication and late-loss ADL (eating). The CPS score ranges from 0 to 6.</t>
  </si>
  <si>
    <r>
      <rPr>
        <sz val="1"/>
        <color rgb="FF58595B"/>
        <rFont val="Arial"/>
        <family val="2"/>
      </rPr>
      <t>Hospital†
Ontario*</t>
    </r>
    <r>
      <rPr>
        <sz val="1"/>
        <color theme="0"/>
        <rFont val="Arial"/>
        <family val="2"/>
      </rPr>
      <t xml:space="preserve">
</t>
    </r>
    <r>
      <rPr>
        <sz val="11"/>
        <color theme="0"/>
        <rFont val="Arial"/>
        <family val="2"/>
      </rPr>
      <t>N</t>
    </r>
  </si>
  <si>
    <r>
      <rPr>
        <sz val="1"/>
        <color rgb="FF58595B"/>
        <rFont val="Arial"/>
        <family val="2"/>
      </rPr>
      <t>Hospital†
Ontario*</t>
    </r>
    <r>
      <rPr>
        <sz val="1"/>
        <color theme="0"/>
        <rFont val="Arial"/>
        <family val="2"/>
      </rPr>
      <t xml:space="preserve">
</t>
    </r>
    <r>
      <rPr>
        <sz val="11"/>
        <color theme="0"/>
        <rFont val="Arial"/>
        <family val="2"/>
      </rPr>
      <t>%</t>
    </r>
  </si>
  <si>
    <r>
      <rPr>
        <sz val="1"/>
        <color rgb="FF58595B"/>
        <rFont val="Arial"/>
        <family val="2"/>
      </rPr>
      <t>Community
Ontario*</t>
    </r>
    <r>
      <rPr>
        <sz val="1"/>
        <color theme="0"/>
        <rFont val="Arial"/>
        <family val="2"/>
      </rPr>
      <t xml:space="preserve">
</t>
    </r>
    <r>
      <rPr>
        <sz val="11"/>
        <color theme="0"/>
        <rFont val="Arial"/>
        <family val="2"/>
      </rPr>
      <t>N</t>
    </r>
  </si>
  <si>
    <r>
      <rPr>
        <sz val="1"/>
        <color rgb="FF58595B"/>
        <rFont val="Arial"/>
        <family val="2"/>
      </rPr>
      <t>Community
Ontario*</t>
    </r>
    <r>
      <rPr>
        <sz val="1"/>
        <color theme="0"/>
        <rFont val="Arial"/>
        <family val="2"/>
      </rPr>
      <t xml:space="preserve">
</t>
    </r>
    <r>
      <rPr>
        <sz val="11"/>
        <color theme="0"/>
        <rFont val="Arial"/>
        <family val="2"/>
      </rPr>
      <t>%</t>
    </r>
  </si>
  <si>
    <t>End of worksheet</t>
  </si>
  <si>
    <t>CIHI on Twitter</t>
  </si>
  <si>
    <t>CIHI on Facebook</t>
  </si>
  <si>
    <t>CIHI on LinkedIn</t>
  </si>
  <si>
    <t>CIHI on Instagram</t>
  </si>
  <si>
    <t>CIHI on YouTube</t>
  </si>
  <si>
    <t>* Results for Newfoundland and Labrador, Ontario and Yukon are based on full coverage. Results for Alberta and British Columbia are based on partial coverage; Calgary Zone (Alberta) and Northern Health (British Columbia) are not available.</t>
  </si>
  <si>
    <t>† Clients in Newfoundland and Labrador, Ontario, Alberta and British Columbia may be assessed in hospital to determine eligibility for admission to a long-term care facility and/or need for services post-discharge.</t>
  </si>
  <si>
    <t>‡ Percentages shown are percentages of clients assessed with the RAI-HC © assessment instrument in Newfoundland and Labrador, Alberta, British Columbia and Yukon, and with the interRAI HC © assessment instrument in Ontario.</t>
  </si>
  <si>
    <t>* Results for Newfoundland and Labrador, Ontario and Yukon are based on full coverage. Results for Alberta and British Columbia are based on partial coverage; data for Calgary Zone (Alberta) and Northern Health (British Columbia) is not available.</t>
  </si>
  <si>
    <t>Assessed clients include clients who were assessed with the RAI-HC © assessment instrument in Newfoundland and Labrador, Alberta, British Columbia and Yukon, and with the interRAI HC © assessment instrument in Ontario.</t>
  </si>
  <si>
    <t>‡ The number of females and males may not add to the total due to missing sex identification.</t>
  </si>
  <si>
    <t>Based on clients who were assessed with the RAI-HC © assessment instrument in Newfoundland and Labrador, Alberta, British Columbia and Yukon, and with the interRAI HC © assessment instrument in Ontario.</t>
  </si>
  <si>
    <r>
      <t>Total</t>
    </r>
    <r>
      <rPr>
        <b/>
        <vertAlign val="superscript"/>
        <sz val="11"/>
        <color theme="1"/>
        <rFont val="Arial"/>
        <family val="2"/>
      </rPr>
      <t>‡</t>
    </r>
  </si>
  <si>
    <t>Total clients</t>
  </si>
  <si>
    <t>Proportion of total clients (%)</t>
  </si>
  <si>
    <t>Profile of Clients in Home Care, 2020–2021</t>
  </si>
  <si>
    <t xml:space="preserve">Home care clients were assessed using the RAI-Home Care (RAI-HC) © assessment instrument in Newfoundland and Labrador, Alberta, British Columbia and Yukon; and the interRAI Home Care (interRAI HC) © assessment instrument in Ontario. Ontario implemented the new interRAI HC assessment instrument in 2018–2019. These Quick Stats include 2020–2021 Ontario data on client counts and demographics only (tables 1a, 1b and 4). CIHI aims to include additional data for Ontario in future reports.
</t>
  </si>
  <si>
    <t xml:space="preserve">Total clients: Includes unique clients who were admitted, discharged or assessed with 
the RAI-HC © or interRAI HC ©, or for whom home care service information was received 
in 2020–2021.
</t>
  </si>
  <si>
    <t xml:space="preserve">Admitted clients: Includes unique clients who were admitted to home care during 2020–2021.
</t>
  </si>
  <si>
    <t xml:space="preserve">Discharged clients: Includes unique clients who were discharged from, and not subsequently readmitted to, home care during 2020–2021.
</t>
  </si>
  <si>
    <t>Table 1a  Selected characteristics of home care clients, 2020–2021</t>
  </si>
  <si>
    <t>Table 1b  Selected characteristics of assessed home care clients, 2020–2021</t>
  </si>
  <si>
    <t>Table 2  Referral source for clients admitted to home care, 2020–2021</t>
  </si>
  <si>
    <t>Table 3  Reason for discharge for clients discharged from home care, 2020–2021</t>
  </si>
  <si>
    <t>Table 4  Age and sex of assessed home care clients, 2020–2021</t>
  </si>
  <si>
    <t>Table 5  Health conditions of assessed home care clients, 2020–2021</t>
  </si>
  <si>
    <t>Table 6  Informal care of assessed home care clients, 2020–2021</t>
  </si>
  <si>
    <t>Table 7  Activities of Daily Living Self-Performance Hierarchy Scale scores of assessed home care clients, 2020–2021</t>
  </si>
  <si>
    <t>Table 8  Cognitive Performance Scale scores of assessed home care clients, 2020–2021</t>
  </si>
  <si>
    <t>Table 9  Changes in Health, End-Stage Disease and Signs and Symptoms Scale scores of assessed home care clients, 2020–2021</t>
  </si>
  <si>
    <t>Table 10  Depression Rating Scale scores of assessed home care clients, 2020–2021</t>
  </si>
  <si>
    <t>Table 11  Instrumental Activities of Daily Living Involvement Scale scores for assessed home care clients, 2020–2021</t>
  </si>
  <si>
    <t>Table 12  Method for Assigning Priority Levels Scale scores for assessed home care clients, 
2020–2021</t>
  </si>
  <si>
    <t>Table 13  Pain Scale scores of assessed home care clients, 2020–2021</t>
  </si>
  <si>
    <t>Table 14  Pressure Ulcer Risk Scale scores for assessed home care clients, 2020–2021</t>
  </si>
  <si>
    <t>Table 15  Resource Utilization Groups, Version III, distribution of assessed home care clients, 
2020–2021</t>
  </si>
  <si>
    <t>Table 16  Treatments and formal care provided to assessed home care clients, 2020–2021</t>
  </si>
  <si>
    <t>Table 17  Bladder and bowel continence of assessed home care clients, 2020–2021</t>
  </si>
  <si>
    <t>Table 18  Psychotropic medications received by assessed home care clients, 2020–2021</t>
  </si>
  <si>
    <t>Table 19  Clinical Assessment Protocols triggered among assessed home care clients, 2020–2021</t>
  </si>
  <si>
    <t xml:space="preserve">Screen reader users: There are 2 tables on this tab. The first, called Table 1a: Selected characteristics of home care clients, 2020–2021, begins at cell A5 and ends at cell H14. The notes begin in cell A15 and the source begins in cell A23. The second, called Table 1b: Selected characteristics of assessed home care clients, 2020–2021, begins at cell A28 and ends at cell M45. The notes begin in cell A46 and the source begins in cells in cell A60. A link back to the table of contents is in cell A2. </t>
  </si>
  <si>
    <t>† As a percentage of clients admitted in 2020–2021. Referral source is not available for some regions of British Columbia.</t>
  </si>
  <si>
    <t>‡ As a percentage of clients discharged, and not subsequently readmitted, in 2020–2021. Discharge reason is not available for some regions of British Columbia.</t>
  </si>
  <si>
    <t>Home Care Reporting System, 2020–2021, Canadian Institute for Health Information.</t>
  </si>
  <si>
    <t xml:space="preserve">Screen reader users: There is 1 table on this tab called Table 2: Referral source for clients admitted to home care, 2020–2021. It begins at cell A6 and ends at cell K20. The notes begin in cell A21 and the source begins in cell A27. A link back to the table of contents is in cell A2. </t>
  </si>
  <si>
    <t xml:space="preserve">Screen reader users: There is 1 table on this tab called Table 3: Reason for discharge for clients discharged from home care, 2020–2021. It begins at cell A6 and ends at cell K20. The notes begin in cell A21 and the source begins in cell A27. A link back to the table of contents is in cell A2. </t>
  </si>
  <si>
    <t xml:space="preserve">Screen reader users: There is 1 table on this tab called Table 4: Age and sex of assessed home care clients, 2020–2021. It begins at cell A7 and ends at cell X28. The notes begin in cell A29 and the source begins in cell A37. A link back to the table of contents is in cell A2. </t>
  </si>
  <si>
    <t xml:space="preserve">Screen reader users: There is 1 table on this tab called Table 5: Health conditions of assessed home care clients, 2020–2021. It begins at cell A7 and ends at cell S43. The notes begin in cell A44 and the source begins in cell A53. A link back to the table of contents is in cell A2. </t>
  </si>
  <si>
    <t>Based on clients who were assessed with the RAI-HC © assessment instrument in 2020–2021.</t>
  </si>
  <si>
    <t xml:space="preserve">Screen reader users: There is 1 table on this tab called Table 6: Informal care of assessed home care clients, 2020–2021. It begins at cell A7 and ends at cell S14. The notes begin in cell A15 and the source begins in cell A23. A link back to the table of contents is in cell A2. </t>
  </si>
  <si>
    <t xml:space="preserve">Screen reader users: There is 1 table on this tab called Table 8: Cognitive Performance Scale scores of assessed home care clients, 2020–2021. It begins at cell A7 and ends at cell S19. The notes begin in cell A20 and the source begins in cell A27. A link back to the table of contents is in cell A2. </t>
  </si>
  <si>
    <t>Home Care Reporting System, 2020–2021 Canadian Institute for Health Information.</t>
  </si>
  <si>
    <t xml:space="preserve">Screen reader users: There is 1 table on this tab called Table 10: Depression Rating Scale scores of assessed home care clients, 2020–2021. It begins at cell A7 and ends at cell S11. The notes begin in cell A12 and the source begins in cell A18. A link back to the table of contents is in cell A2. </t>
  </si>
  <si>
    <t xml:space="preserve">Screen reader users: There is 1 table on this tab called Table 11: Instrumental Activities of Daily Living Involvement Scale scores for assessed home care clients, 2020–2021. It begins at cell A7 and ends at cell S13. The notes begin in cell A14 and the source begins in cell A22. A link back to the table of contents is in cell A2. </t>
  </si>
  <si>
    <t xml:space="preserve">Screen reader users: There is 1 table on this tab called Table 12: Method for Assigning Priority Levels Scale scores for assessed home care clients, 2020–2021. It begins at cell A7 and ends at cell S14. The notes begin in cell A15 and the source begins in cell A23. A link back to the table of contents is in cell A2. </t>
  </si>
  <si>
    <t xml:space="preserve">Screen reader users: There is 1 table on this tab called Table 13: Pain Scale scores of assessed home care clients, 2020–2021. It begins at cell A7 and ends at cell S13. The notes begin in cell A14 and the source begins in cell A20. A link back to the table of contents is in cell A2. </t>
  </si>
  <si>
    <t xml:space="preserve">Screen reader users: There is 1 table on this tab called Table 14: Pressure Ulcer Risk Scale scores for assessed home care clients, 2020–2021. It begins at cell A7 and ends at cell S18. The notes begin in cell A19 and the source begins in cell A28. A link back to the table of contents is in cell A2. </t>
  </si>
  <si>
    <t xml:space="preserve">Screen reader users: There is 1 table on this tab called Table 15: Resource Utilization Groups, Version III, distribution of assessed home care clients, 2020–2021. It begins at cell A7 and ends at cell S15. The notes begin in cell A16 and the source begins in cell A23. A link back to the table of contents is in cell A2. </t>
  </si>
  <si>
    <t xml:space="preserve">Screen reader users: There is 1 table on this tab called Table 16: Treatments and formal care provided to assessed home care clients, 2020–2021. It begins at cell A7 and ends at cell S37. The notes begin in cell A38 and the source begins in cell A47. A link back to the table of contents is in cell A2. </t>
  </si>
  <si>
    <t xml:space="preserve">Screen reader users: There is 1 table on this tab called  Table 17: Bladder and bowel continence of assessed home care clients, 2020–2021. It begins at cell A7 and ends at cell T25. The notes begin in cell A26 and the source begins in cell A33. A link back to the table of contents is in cell A2. </t>
  </si>
  <si>
    <t xml:space="preserve">Screen reader users: There is 1 table on this tab called Table 18: Psychotropic medications received by assessed home care clients, 2020–2021. It begins at cell A7 and ends at cell S12. The notes begin in cell A13 and the source begins in cell A21. A link back to the table of contents is in cell A2. </t>
  </si>
  <si>
    <t xml:space="preserve">Screen reader users: There is 1 table on this tab called Table 19: Clinical Assessment Protocols triggered among assessed home care clients, 2020–2021. It begins at cell A7 and ends at cell S34. The notes begin in cell A35 and the source begins in cell A46. A link back to the table of contents is in cell A2. </t>
  </si>
  <si>
    <t>—</t>
  </si>
  <si>
    <r>
      <t xml:space="preserve">Screen reader users: There is 1 table on this tab called Table 7: Activities of Daily Living Self-Performance Hierarchy Scale scores of assessed home care clients, 2020–2021. It begins at cell A7 and ends at cell S15. The notes begin in cell A16 and the source begins in cell </t>
    </r>
    <r>
      <rPr>
        <sz val="11"/>
        <color rgb="FFFF0000"/>
        <rFont val="Arial"/>
        <family val="2"/>
      </rPr>
      <t>A23</t>
    </r>
    <r>
      <rPr>
        <sz val="11"/>
        <color theme="1"/>
        <rFont val="Arial"/>
        <family val="2"/>
      </rPr>
      <t xml:space="preserve">. A link back to the table of contents is in cell A2. </t>
    </r>
  </si>
  <si>
    <t>Summary</t>
  </si>
  <si>
    <t>HCRS Quick Stats provide a profile of clients in home care in 2020–2021.</t>
  </si>
  <si>
    <r>
      <rPr>
        <b/>
        <sz val="12"/>
        <rFont val="Arial"/>
        <family val="2"/>
      </rPr>
      <t>Table 1a</t>
    </r>
    <r>
      <rPr>
        <sz val="12"/>
        <rFont val="Arial"/>
        <family val="2"/>
      </rPr>
      <t xml:space="preserve">  Selected characteristics of home care clients, 2020–2021</t>
    </r>
  </si>
  <si>
    <r>
      <rPr>
        <b/>
        <sz val="12"/>
        <rFont val="Arial"/>
        <family val="2"/>
      </rPr>
      <t>Table 1b</t>
    </r>
    <r>
      <rPr>
        <sz val="12"/>
        <rFont val="Arial"/>
        <family val="2"/>
      </rPr>
      <t xml:space="preserve">  Selected characteristics of assessed home care clients, 2020–2021</t>
    </r>
  </si>
  <si>
    <r>
      <t>Newfoundland 
and Labrador</t>
    </r>
    <r>
      <rPr>
        <sz val="11"/>
        <color rgb="FF58595B"/>
        <rFont val="Arial"/>
        <family val="2"/>
      </rPr>
      <t>*</t>
    </r>
  </si>
  <si>
    <r>
      <rPr>
        <sz val="11"/>
        <color rgb="FF58595B"/>
        <rFont val="Arial"/>
        <family val="2"/>
      </rPr>
      <t>Hospital†</t>
    </r>
    <r>
      <rPr>
        <sz val="11"/>
        <color theme="0"/>
        <rFont val="Arial"/>
        <family val="2"/>
      </rPr>
      <t xml:space="preserve">
Newfoundland 
and Labrador</t>
    </r>
    <r>
      <rPr>
        <sz val="11"/>
        <color rgb="FF58595B"/>
        <rFont val="Arial"/>
        <family val="2"/>
      </rPr>
      <t>*</t>
    </r>
  </si>
  <si>
    <r>
      <rPr>
        <sz val="11"/>
        <color rgb="FF58595B"/>
        <rFont val="Arial"/>
        <family val="2"/>
      </rPr>
      <t>Community</t>
    </r>
    <r>
      <rPr>
        <sz val="11"/>
        <color theme="0"/>
        <rFont val="Arial"/>
        <family val="2"/>
      </rPr>
      <t xml:space="preserve">
Newfoundland 
and Labrador</t>
    </r>
    <r>
      <rPr>
        <sz val="11"/>
        <color rgb="FF58595B"/>
        <rFont val="Arial"/>
        <family val="2"/>
      </rPr>
      <t>*</t>
    </r>
  </si>
  <si>
    <r>
      <rPr>
        <b/>
        <sz val="12"/>
        <color theme="1"/>
        <rFont val="Arial"/>
        <family val="2"/>
      </rPr>
      <t>Table 2</t>
    </r>
    <r>
      <rPr>
        <sz val="12"/>
        <color theme="1"/>
        <rFont val="Arial"/>
        <family val="2"/>
      </rPr>
      <t xml:space="preserve">  Referral source for clients admitted to home care, 2020–2021</t>
    </r>
  </si>
  <si>
    <r>
      <rPr>
        <b/>
        <sz val="12"/>
        <color theme="1"/>
        <rFont val="Arial"/>
        <family val="2"/>
      </rPr>
      <t>Table 3</t>
    </r>
    <r>
      <rPr>
        <sz val="12"/>
        <color theme="1"/>
        <rFont val="Arial"/>
        <family val="2"/>
      </rPr>
      <t xml:space="preserve">  Reason for discharge for clients discharged from home care, 2020–2021</t>
    </r>
  </si>
  <si>
    <r>
      <rPr>
        <b/>
        <sz val="12"/>
        <color theme="1"/>
        <rFont val="Arial"/>
        <family val="2"/>
      </rPr>
      <t xml:space="preserve">Table 4 </t>
    </r>
    <r>
      <rPr>
        <sz val="12"/>
        <color theme="1"/>
        <rFont val="Arial"/>
        <family val="2"/>
      </rPr>
      <t xml:space="preserve"> Age and sex of assessed home care clients, 2020–2021</t>
    </r>
  </si>
  <si>
    <r>
      <rPr>
        <b/>
        <sz val="12"/>
        <color theme="1"/>
        <rFont val="Arial"/>
        <family val="2"/>
      </rPr>
      <t>Table 5</t>
    </r>
    <r>
      <rPr>
        <sz val="12"/>
        <color theme="1"/>
        <rFont val="Arial"/>
        <family val="2"/>
      </rPr>
      <t xml:space="preserve">  Health conditions of assessed home care clients, 2020–2021</t>
    </r>
  </si>
  <si>
    <r>
      <rPr>
        <b/>
        <sz val="12"/>
        <color theme="1"/>
        <rFont val="Arial"/>
        <family val="2"/>
      </rPr>
      <t>Table 6</t>
    </r>
    <r>
      <rPr>
        <sz val="12"/>
        <color theme="1"/>
        <rFont val="Arial"/>
        <family val="2"/>
      </rPr>
      <t xml:space="preserve">  Informal care of assessed home care clients, 2020–2021</t>
    </r>
  </si>
  <si>
    <r>
      <rPr>
        <b/>
        <sz val="12"/>
        <color theme="1"/>
        <rFont val="Arial"/>
        <family val="2"/>
      </rPr>
      <t>Table 7</t>
    </r>
    <r>
      <rPr>
        <sz val="12"/>
        <color theme="1"/>
        <rFont val="Arial"/>
        <family val="2"/>
      </rPr>
      <t xml:space="preserve">  Activities of Daily Living Self-Performance Hierarchy Scale scores of assessed home care clients, 2020–2021</t>
    </r>
  </si>
  <si>
    <r>
      <rPr>
        <b/>
        <sz val="12"/>
        <color theme="1"/>
        <rFont val="Arial"/>
        <family val="2"/>
      </rPr>
      <t>Table 8</t>
    </r>
    <r>
      <rPr>
        <sz val="12"/>
        <color theme="1"/>
        <rFont val="Arial"/>
        <family val="2"/>
      </rPr>
      <t xml:space="preserve">  Cognitive Performance Scale scores of assessed home care clients, 2020–2021</t>
    </r>
  </si>
  <si>
    <r>
      <rPr>
        <b/>
        <sz val="12"/>
        <color theme="1"/>
        <rFont val="Arial"/>
        <family val="2"/>
      </rPr>
      <t>Table 9</t>
    </r>
    <r>
      <rPr>
        <sz val="12"/>
        <color theme="1"/>
        <rFont val="Arial"/>
        <family val="2"/>
      </rPr>
      <t xml:space="preserve">  Changes in Health, End-Stage Disease and Signs and Symptoms Scale scores of assessed home care clients, 2020–2021</t>
    </r>
  </si>
  <si>
    <t xml:space="preserve">Screen reader users: There is 1 table on this tab called Table 9: Changes in Health, End-Stage Disease and Signs and Symptoms Scale scores of assessed home care clients, 2020–2021. It begins at cell A7 and ends at cell S15. The notes begin in cell A16 and the source begins in cell A22. A link back to the table of contents is in cell A2. </t>
  </si>
  <si>
    <r>
      <rPr>
        <b/>
        <sz val="12"/>
        <color theme="1"/>
        <rFont val="Arial"/>
        <family val="2"/>
      </rPr>
      <t xml:space="preserve">Table 10 </t>
    </r>
    <r>
      <rPr>
        <sz val="12"/>
        <color theme="1"/>
        <rFont val="Arial"/>
        <family val="2"/>
      </rPr>
      <t xml:space="preserve"> Depression Rating Scale scores of assessed home care clients, 2020–2021</t>
    </r>
  </si>
  <si>
    <r>
      <rPr>
        <b/>
        <sz val="12"/>
        <color theme="1"/>
        <rFont val="Arial"/>
        <family val="2"/>
      </rPr>
      <t xml:space="preserve">Table 11 </t>
    </r>
    <r>
      <rPr>
        <sz val="12"/>
        <color theme="1"/>
        <rFont val="Arial"/>
        <family val="2"/>
      </rPr>
      <t xml:space="preserve"> Instrumental Activities of Daily Living Involvement Scale scores for assessed home care clients, 2020–2021</t>
    </r>
  </si>
  <si>
    <r>
      <rPr>
        <b/>
        <sz val="12"/>
        <color theme="1"/>
        <rFont val="Arial"/>
        <family val="2"/>
      </rPr>
      <t xml:space="preserve">Table 12 </t>
    </r>
    <r>
      <rPr>
        <sz val="12"/>
        <color theme="1"/>
        <rFont val="Arial"/>
        <family val="2"/>
      </rPr>
      <t xml:space="preserve"> Method for Assigning Priority Levels Scale scores for assessed home care clients, 2020–2021</t>
    </r>
  </si>
  <si>
    <r>
      <rPr>
        <b/>
        <sz val="12"/>
        <color theme="1"/>
        <rFont val="Arial"/>
        <family val="2"/>
      </rPr>
      <t>Table 13</t>
    </r>
    <r>
      <rPr>
        <sz val="12"/>
        <color theme="1"/>
        <rFont val="Arial"/>
        <family val="2"/>
      </rPr>
      <t xml:space="preserve">  Pain Scale scores of assessed home care clients, 2020–2021</t>
    </r>
  </si>
  <si>
    <r>
      <rPr>
        <b/>
        <sz val="12"/>
        <color theme="1"/>
        <rFont val="Arial"/>
        <family val="2"/>
      </rPr>
      <t>Table 14</t>
    </r>
    <r>
      <rPr>
        <sz val="12"/>
        <color theme="1"/>
        <rFont val="Arial"/>
        <family val="2"/>
      </rPr>
      <t xml:space="preserve">  Pressure Ulcer Risk Scale scores for assessed home care clients, 2020–2021</t>
    </r>
  </si>
  <si>
    <r>
      <rPr>
        <b/>
        <sz val="12"/>
        <color theme="1"/>
        <rFont val="Arial"/>
        <family val="2"/>
      </rPr>
      <t>Table 15</t>
    </r>
    <r>
      <rPr>
        <sz val="12"/>
        <color theme="1"/>
        <rFont val="Arial"/>
        <family val="2"/>
      </rPr>
      <t xml:space="preserve">  Resource Utilization Groups, Version III, distribution of assessed home care clients, 2020–2021</t>
    </r>
  </si>
  <si>
    <t>The Instrumental Activities of Daily Living (IADL) Involvement Scale is based on 7 IADL Self-Performance items on the RAI-HC (e.g., meal preparation, shopping). The scale ranges from 0 to 21. Results are based on a 7-day observation period, at the time of assessment. This outcome scale may not be calculated for assessments completed in hospital settings, as IADL Self-Performance data elements may be missing in hospital assessments.</t>
  </si>
  <si>
    <r>
      <rPr>
        <b/>
        <sz val="12"/>
        <color theme="1"/>
        <rFont val="Arial"/>
        <family val="2"/>
      </rPr>
      <t>Table 16</t>
    </r>
    <r>
      <rPr>
        <sz val="12"/>
        <color theme="1"/>
        <rFont val="Arial"/>
        <family val="2"/>
      </rPr>
      <t xml:space="preserve">  Treatments and formal care provided to assessed home care clients, 2020–2021</t>
    </r>
  </si>
  <si>
    <r>
      <rPr>
        <b/>
        <sz val="12"/>
        <color theme="1"/>
        <rFont val="Arial"/>
        <family val="2"/>
      </rPr>
      <t>Table 17</t>
    </r>
    <r>
      <rPr>
        <sz val="12"/>
        <color theme="1"/>
        <rFont val="Arial"/>
        <family val="2"/>
      </rPr>
      <t xml:space="preserve">  Bladder and bowel continence of assessed home care clients, 2020–2021</t>
    </r>
  </si>
  <si>
    <r>
      <rPr>
        <b/>
        <sz val="12"/>
        <color theme="1"/>
        <rFont val="Arial"/>
        <family val="2"/>
      </rPr>
      <t xml:space="preserve">Table 18 </t>
    </r>
    <r>
      <rPr>
        <sz val="12"/>
        <color theme="1"/>
        <rFont val="Arial"/>
        <family val="2"/>
      </rPr>
      <t xml:space="preserve"> Psychotropic medications received by assessed home care clients, 2020–2021</t>
    </r>
  </si>
  <si>
    <r>
      <rPr>
        <b/>
        <sz val="12"/>
        <color theme="1"/>
        <rFont val="Arial"/>
        <family val="2"/>
      </rPr>
      <t>Table 19</t>
    </r>
    <r>
      <rPr>
        <sz val="12"/>
        <color theme="1"/>
        <rFont val="Arial"/>
        <family val="2"/>
      </rPr>
      <t xml:space="preserve">  Clinical Assessment Protocols triggered among assessed home care clients, 2020–2021</t>
    </r>
  </si>
  <si>
    <t xml:space="preserve">Assessed clients: Includes unique clients who were assessed using the RAI-HC © or interRAI HC © assessment instrument during 2020–2021. Only information from the last assessment in the fiscal year is used to derive client clinical profile information. See tabs 4 to 19 for more information.
</t>
  </si>
  <si>
    <t>During the COVID-19 pandemic, home care providers temporarily changed assessment practices, and in some cases paused or delayed home care assessments and/or serivces for home care clients. At the same time, some home care clients placed their services on hold to limit contact with people outside their household. Overall, there was a decrease in the home care data received by CIHI. However, the impact of COVID-19 on the data and derived metrics, including client counts, characteristics and clinical profiles, varies by jurisdiction. Readers are encouraged to interpret results — including comparisons and trends over time — with caution.</t>
  </si>
  <si>
    <t xml:space="preserve">Results for Newfoundland and Labrador, Ontario and Yukon are based on full coverage. Results for Alberta and British Columbia are based on partial coverage; data for Calgary Zone (Alberta) and Northern Health (British Columbia) is not available. Coverage refers to the number of organizations that were expected to submit data to CIHI and did so during 2020–2021, not to the actual volume of data submitted.
</t>
  </si>
  <si>
    <t xml:space="preserve">• The total client count excludes clients admitted prior to April 1, 2020, who did not receive 
a RAI-HC © or interRAI HC © assessment or home care services, and were not discharged 
in the current fiscal year. Due to changes in home care assessment practices and service delivery during the COVID-19 pandemic, there may have been gaps or delays in assessment completion, service delivery or data submission, resulting in an increase in client exclusions noted here.
• Not all clients who are accepted for publicly funded home care services are expected to receive a RAI-HC © or interRAI HC © assessment. Clients admitted to long-term home care (also known as long-stay home care) are expected to receive an assessment, and these clients typically represent less than half of the general home care client population.
• May include clients referred for specialized programs but not receiving home care services.
• For 2020–2021, home care service utilization data is available for Alberta and 
British Columbia only.
</t>
  </si>
  <si>
    <r>
      <t xml:space="preserve">Canadian Institute for Health Information. </t>
    </r>
    <r>
      <rPr>
        <i/>
        <sz val="11"/>
        <rFont val="Arial"/>
        <family val="2"/>
      </rPr>
      <t>Profile of Clients in Home Care, 2020–2021</t>
    </r>
    <r>
      <rPr>
        <sz val="11"/>
        <rFont val="Arial"/>
        <family val="2"/>
      </rPr>
      <t>. Ottawa, ON: CIHI; 2022.</t>
    </r>
  </si>
  <si>
    <t xml:space="preserve">This data is provided to facilitate your research and analysis. These Quick Stats include data on demographics, clinical and functional characteristics, treatments and medications, resource utilization groups, and admissions and discharges.
These Quick Stats are based on clients who received services in 2020–2021 from home care organizations in Newfoundland and Labrador, Ontario, Alberta, British Columbia and Yukon. Also 
included are clients in Newfoundland and Labrador, Ontario, Alberta and British Columbia hospitals whose assessment determined eligibility for residential care. These tables reflect data available as of the 2020–2021 Q4 submission deadline and do not include additional records or correction records submitted after that date. 
These Quick Stats are based on the latest assessment in the fiscal year for each client. 
Release date: January 27,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</si>
</sst>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_-* #,##0.0_-;\-* #,##0.0_-;_-* &quot;-&quot;??_-;_-@_-"/>
    <numFmt numFmtId="171" formatCode="_-* #,##0_-;\-* #,##0_-;_-* &quot;-&quot;??_-;_-@_-"/>
    <numFmt numFmtId="172" formatCode="#,##0.00000"/>
  </numFmts>
  <fonts count="60" x14ac:knownFonts="1">
    <font>
      <sz val="11"/>
      <color theme="1"/>
      <name val="Arial"/>
      <family val="2"/>
    </font>
    <font>
      <b/>
      <sz val="12"/>
      <name val="Arial"/>
      <family val="2"/>
    </font>
    <font>
      <sz val="12"/>
      <name val="Arial"/>
      <family val="2"/>
    </font>
    <font>
      <sz val="10"/>
      <name val="Arial"/>
      <family val="2"/>
    </font>
    <font>
      <b/>
      <sz val="10"/>
      <name val="Arial"/>
      <family val="2"/>
    </font>
    <font>
      <sz val="11"/>
      <name val="Arial"/>
      <family val="2"/>
    </font>
    <font>
      <b/>
      <sz val="11"/>
      <name val="Arial"/>
      <family val="2"/>
    </font>
    <font>
      <sz val="11"/>
      <color theme="1"/>
      <name val="Calibri"/>
      <family val="2"/>
      <scheme val="minor"/>
    </font>
    <font>
      <sz val="11"/>
      <name val="Calibri"/>
      <family val="2"/>
      <scheme val="minor"/>
    </font>
    <font>
      <sz val="12"/>
      <color theme="0"/>
      <name val="Arial"/>
      <family val="2"/>
    </font>
    <font>
      <b/>
      <sz val="11"/>
      <color theme="0"/>
      <name val="Arial"/>
      <family val="2"/>
    </font>
    <font>
      <sz val="9"/>
      <name val="Arial"/>
      <family val="2"/>
    </font>
    <font>
      <u/>
      <sz val="11"/>
      <name val="Arial"/>
      <family val="2"/>
    </font>
    <font>
      <sz val="24"/>
      <name val="Arial"/>
      <family val="2"/>
    </font>
    <font>
      <sz val="11"/>
      <color rgb="FF0000FF"/>
      <name val="Arial"/>
      <family val="2"/>
    </font>
    <font>
      <sz val="11"/>
      <color theme="0"/>
      <name val="Calibri"/>
      <family val="2"/>
      <scheme val="minor"/>
    </font>
    <font>
      <u/>
      <sz val="11"/>
      <color rgb="FF0070C0"/>
      <name val="Arial"/>
      <family val="2"/>
    </font>
    <font>
      <vertAlign val="superscript"/>
      <sz val="11"/>
      <name val="Arial"/>
      <family val="2"/>
    </font>
    <font>
      <sz val="11"/>
      <color theme="0"/>
      <name val="Arial"/>
      <family val="2"/>
    </font>
    <font>
      <sz val="11"/>
      <color rgb="FF58595B"/>
      <name val="Arial"/>
      <family val="2"/>
    </font>
    <font>
      <vertAlign val="superscript"/>
      <sz val="11"/>
      <color theme="0"/>
      <name val="Arial"/>
      <family val="2"/>
    </font>
    <font>
      <b/>
      <sz val="9"/>
      <name val="Arial"/>
      <family val="2"/>
    </font>
    <font>
      <b/>
      <sz val="11"/>
      <color theme="0"/>
      <name val="MS Sans Serif"/>
      <family val="2"/>
    </font>
    <font>
      <sz val="9"/>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u/>
      <sz val="11"/>
      <color rgb="FF852062"/>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sz val="11"/>
      <color rgb="FF000000"/>
      <name val="Arial"/>
      <family val="2"/>
    </font>
    <font>
      <b/>
      <vertAlign val="superscript"/>
      <sz val="11"/>
      <name val="Arial"/>
      <family val="2"/>
    </font>
    <font>
      <b/>
      <vertAlign val="superscript"/>
      <sz val="11"/>
      <color theme="0"/>
      <name val="Arial"/>
      <family val="2"/>
    </font>
    <font>
      <sz val="1"/>
      <color rgb="FF58595B"/>
      <name val="Arial"/>
      <family val="2"/>
    </font>
    <font>
      <sz val="1"/>
      <color theme="0"/>
      <name val="Arial"/>
      <family val="2"/>
    </font>
    <font>
      <u/>
      <sz val="9"/>
      <color rgb="FF0070C0"/>
      <name val="Arial"/>
      <family val="2"/>
    </font>
    <font>
      <sz val="9"/>
      <color theme="1"/>
      <name val="Arial"/>
      <family val="2"/>
    </font>
    <font>
      <sz val="11"/>
      <color theme="1" tint="0.34998626667073579"/>
      <name val="Arial"/>
      <family val="2"/>
    </font>
    <font>
      <u/>
      <sz val="11"/>
      <color theme="1"/>
      <name val="Arial"/>
      <family val="2"/>
    </font>
    <font>
      <b/>
      <sz val="9"/>
      <color theme="1"/>
      <name val="Arial"/>
      <family val="2"/>
    </font>
    <font>
      <b/>
      <sz val="11"/>
      <color theme="1"/>
      <name val="Arial"/>
      <family val="2"/>
    </font>
    <font>
      <b/>
      <vertAlign val="superscript"/>
      <sz val="11"/>
      <color theme="1"/>
      <name val="Arial"/>
      <family val="2"/>
    </font>
    <font>
      <sz val="10"/>
      <color theme="1"/>
      <name val="Arial"/>
      <family val="2"/>
    </font>
    <font>
      <sz val="11"/>
      <color rgb="FFFF0000"/>
      <name val="Arial"/>
      <family val="2"/>
    </font>
    <font>
      <sz val="8"/>
      <name val="Arial"/>
      <family val="2"/>
    </font>
    <font>
      <sz val="30"/>
      <name val="Calibri"/>
      <family val="2"/>
      <scheme val="minor"/>
    </font>
    <font>
      <b/>
      <sz val="12"/>
      <color theme="1"/>
      <name val="Arial"/>
      <family val="2"/>
    </font>
    <font>
      <i/>
      <sz val="11"/>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58595B"/>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
      <gradientFill degree="90">
        <stop position="0">
          <color theme="0"/>
        </stop>
        <stop position="1">
          <color theme="0"/>
        </stop>
      </gradient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right/>
      <top style="thin">
        <color theme="0"/>
      </top>
      <bottom style="thin">
        <color theme="0"/>
      </bottom>
      <diagonal/>
    </border>
    <border>
      <left/>
      <right/>
      <top style="thin">
        <color indexed="64"/>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style="thin">
        <color theme="0"/>
      </left>
      <right style="medium">
        <color theme="0"/>
      </right>
      <top style="thin">
        <color theme="0"/>
      </top>
      <bottom style="thin">
        <color indexed="64"/>
      </bottom>
      <diagonal/>
    </border>
    <border>
      <left style="thin">
        <color theme="0"/>
      </left>
      <right style="medium">
        <color theme="0"/>
      </right>
      <top/>
      <bottom style="thin">
        <color indexed="64"/>
      </bottom>
      <diagonal/>
    </border>
    <border>
      <left style="thin">
        <color indexed="64"/>
      </left>
      <right style="medium">
        <color indexed="64"/>
      </right>
      <top style="thin">
        <color indexed="64"/>
      </top>
      <bottom style="thin">
        <color indexed="64"/>
      </bottom>
      <diagonal/>
    </border>
    <border>
      <left/>
      <right style="thin">
        <color theme="0"/>
      </right>
      <top style="thin">
        <color theme="0"/>
      </top>
      <bottom style="thin">
        <color indexed="64"/>
      </bottom>
      <diagonal/>
    </border>
    <border>
      <left/>
      <right style="medium">
        <color theme="0"/>
      </right>
      <top style="thin">
        <color theme="0"/>
      </top>
      <bottom style="thin">
        <color theme="0"/>
      </bottom>
      <diagonal/>
    </border>
    <border>
      <left style="medium">
        <color theme="0"/>
      </left>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55">
    <xf numFmtId="0" fontId="0" fillId="0" borderId="0"/>
    <xf numFmtId="49" fontId="16" fillId="0" borderId="0" applyFill="0" applyBorder="0" applyAlignment="0" applyProtection="0"/>
    <xf numFmtId="167" fontId="7" fillId="0" borderId="0" applyFont="0" applyFill="0" applyBorder="0" applyAlignment="0" applyProtection="0"/>
    <xf numFmtId="0" fontId="24" fillId="0" borderId="0" applyNumberFormat="0" applyFill="0" applyBorder="0" applyAlignment="0" applyProtection="0"/>
    <xf numFmtId="0" fontId="37" fillId="0" borderId="0" applyNumberFormat="0" applyFill="0" applyProtection="0">
      <alignment horizontal="left" vertical="top"/>
    </xf>
    <xf numFmtId="0" fontId="38" fillId="0" borderId="0" applyNumberFormat="0" applyProtection="0">
      <alignment horizontal="left" vertical="top"/>
    </xf>
    <xf numFmtId="0" fontId="39" fillId="0" borderId="0" applyNumberFormat="0" applyProtection="0">
      <alignment horizontal="left" vertical="top"/>
    </xf>
    <xf numFmtId="0" fontId="40" fillId="0" borderId="0" applyNumberFormat="0" applyProtection="0">
      <alignment horizontal="left" vertical="top"/>
    </xf>
    <xf numFmtId="0" fontId="25" fillId="17"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8" fillId="20" borderId="33" applyNumberFormat="0" applyAlignment="0" applyProtection="0"/>
    <xf numFmtId="0" fontId="29" fillId="21" borderId="34" applyNumberFormat="0" applyAlignment="0" applyProtection="0"/>
    <xf numFmtId="0" fontId="30" fillId="21" borderId="33" applyNumberFormat="0" applyAlignment="0" applyProtection="0"/>
    <xf numFmtId="0" fontId="31" fillId="0" borderId="35" applyNumberFormat="0" applyFill="0" applyAlignment="0" applyProtection="0"/>
    <xf numFmtId="0" fontId="32" fillId="22" borderId="36" applyNumberFormat="0" applyAlignment="0" applyProtection="0"/>
    <xf numFmtId="0" fontId="33" fillId="0" borderId="0" applyNumberFormat="0" applyFill="0" applyBorder="0" applyAlignment="0" applyProtection="0"/>
    <xf numFmtId="0" fontId="7" fillId="14" borderId="3" applyNumberFormat="0" applyFont="0" applyAlignment="0" applyProtection="0"/>
    <xf numFmtId="0" fontId="34" fillId="0" borderId="0" applyNumberFormat="0" applyFill="0" applyBorder="0" applyAlignment="0" applyProtection="0"/>
    <xf numFmtId="0" fontId="35" fillId="0" borderId="37" applyNumberFormat="0" applyFill="0" applyAlignment="0" applyProtection="0"/>
    <xf numFmtId="0" fontId="15" fillId="23"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15" fillId="34" borderId="0" applyNumberFormat="0" applyBorder="0" applyAlignment="0" applyProtection="0"/>
    <xf numFmtId="0" fontId="36" fillId="0" borderId="0" applyNumberForma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5" fillId="0" borderId="0" applyNumberFormat="0" applyProtection="0">
      <alignment horizontal="left" vertical="top" wrapText="1"/>
    </xf>
    <xf numFmtId="0" fontId="41" fillId="0" borderId="0" applyNumberFormat="0" applyFill="0" applyProtection="0">
      <alignment horizontal="left" vertical="top"/>
    </xf>
    <xf numFmtId="0" fontId="10" fillId="15" borderId="38" applyNumberFormat="0" applyProtection="0">
      <alignment horizontal="left" vertical="top"/>
    </xf>
    <xf numFmtId="0" fontId="11" fillId="0" borderId="0" applyNumberFormat="0" applyProtection="0">
      <alignment horizontal="left" vertical="top"/>
    </xf>
    <xf numFmtId="0" fontId="6" fillId="35" borderId="7" applyNumberFormat="0" applyProtection="0">
      <alignment horizontal="left" vertical="top"/>
    </xf>
    <xf numFmtId="0" fontId="41" fillId="0" borderId="0" applyNumberFormat="0" applyProtection="0">
      <alignment horizontal="left" vertical="top"/>
    </xf>
  </cellStyleXfs>
  <cellXfs count="422">
    <xf numFmtId="0" fontId="0" fillId="0" borderId="0" xfId="0"/>
    <xf numFmtId="0" fontId="2" fillId="0" borderId="0" xfId="0" applyFont="1" applyFill="1"/>
    <xf numFmtId="0" fontId="2" fillId="0" borderId="0" xfId="0" applyFont="1" applyFill="1" applyAlignment="1">
      <alignment horizontal="left"/>
    </xf>
    <xf numFmtId="3" fontId="2" fillId="0" borderId="0" xfId="0" applyNumberFormat="1" applyFont="1" applyFill="1"/>
    <xf numFmtId="168" fontId="2" fillId="0" borderId="0" xfId="0" applyNumberFormat="1" applyFont="1" applyFill="1"/>
    <xf numFmtId="168" fontId="2" fillId="0" borderId="0" xfId="0" applyNumberFormat="1" applyFont="1" applyFill="1" applyAlignment="1">
      <alignment horizontal="right"/>
    </xf>
    <xf numFmtId="3" fontId="3" fillId="0" borderId="0" xfId="0" applyNumberFormat="1" applyFont="1" applyFill="1"/>
    <xf numFmtId="168" fontId="3" fillId="0" borderId="0" xfId="0" applyNumberFormat="1" applyFont="1" applyFill="1" applyAlignment="1">
      <alignment horizontal="right"/>
    </xf>
    <xf numFmtId="168" fontId="3" fillId="0" borderId="0" xfId="0" applyNumberFormat="1" applyFont="1" applyFill="1"/>
    <xf numFmtId="3" fontId="3" fillId="0" borderId="0" xfId="0" applyNumberFormat="1" applyFont="1" applyFill="1" applyBorder="1"/>
    <xf numFmtId="168" fontId="3" fillId="0" borderId="0" xfId="0" applyNumberFormat="1" applyFont="1" applyFill="1" applyBorder="1"/>
    <xf numFmtId="0" fontId="8" fillId="0" borderId="0" xfId="0" applyFont="1" applyFill="1"/>
    <xf numFmtId="168" fontId="8" fillId="0" borderId="0" xfId="0" applyNumberFormat="1" applyFont="1" applyFill="1"/>
    <xf numFmtId="3" fontId="8" fillId="0" borderId="0" xfId="0" applyNumberFormat="1" applyFont="1" applyFill="1"/>
    <xf numFmtId="0" fontId="3" fillId="0" borderId="0" xfId="0" applyFont="1" applyFill="1"/>
    <xf numFmtId="0" fontId="5" fillId="0" borderId="0" xfId="0" applyFont="1" applyFill="1"/>
    <xf numFmtId="0" fontId="8" fillId="0" borderId="0" xfId="0" applyFont="1" applyFill="1" applyAlignment="1"/>
    <xf numFmtId="169" fontId="8" fillId="0" borderId="0" xfId="0" applyNumberFormat="1" applyFont="1" applyFill="1" applyAlignment="1"/>
    <xf numFmtId="0" fontId="4" fillId="0" borderId="0" xfId="0" applyFont="1" applyFill="1" applyAlignment="1"/>
    <xf numFmtId="0" fontId="2" fillId="0" borderId="0" xfId="0" applyFont="1" applyFill="1" applyAlignment="1"/>
    <xf numFmtId="3" fontId="2" fillId="0" borderId="0" xfId="0" applyNumberFormat="1" applyFont="1" applyFill="1" applyAlignment="1">
      <alignment horizontal="right"/>
    </xf>
    <xf numFmtId="3" fontId="2" fillId="0" borderId="0" xfId="0" applyNumberFormat="1" applyFont="1" applyFill="1" applyAlignment="1">
      <alignment horizontal="left"/>
    </xf>
    <xf numFmtId="168" fontId="2" fillId="0" borderId="0" xfId="0" applyNumberFormat="1" applyFont="1" applyFill="1" applyAlignment="1">
      <alignment horizontal="left"/>
    </xf>
    <xf numFmtId="0" fontId="8" fillId="0" borderId="0" xfId="0" applyFont="1" applyFill="1" applyAlignment="1">
      <alignment horizontal="right"/>
    </xf>
    <xf numFmtId="0" fontId="13" fillId="0" borderId="0" xfId="0" applyFont="1" applyFill="1"/>
    <xf numFmtId="0" fontId="12" fillId="0" borderId="0" xfId="0" applyFont="1" applyFill="1" applyAlignment="1">
      <alignment horizontal="left"/>
    </xf>
    <xf numFmtId="0" fontId="5" fillId="0" borderId="0" xfId="0" applyFont="1" applyFill="1" applyAlignment="1">
      <alignment vertical="center"/>
    </xf>
    <xf numFmtId="0" fontId="14" fillId="0" borderId="0" xfId="0" applyFont="1" applyFill="1"/>
    <xf numFmtId="0" fontId="2" fillId="0" borderId="0" xfId="0" applyFont="1" applyFill="1"/>
    <xf numFmtId="3" fontId="2" fillId="0" borderId="0" xfId="0" applyNumberFormat="1" applyFont="1" applyFill="1"/>
    <xf numFmtId="168" fontId="2" fillId="0" borderId="0" xfId="0" applyNumberFormat="1" applyFont="1" applyFill="1"/>
    <xf numFmtId="0" fontId="8" fillId="0" borderId="0" xfId="0" applyFont="1" applyFill="1"/>
    <xf numFmtId="168" fontId="8" fillId="0" borderId="0" xfId="0" applyNumberFormat="1" applyFont="1" applyFill="1"/>
    <xf numFmtId="3" fontId="2" fillId="0" borderId="0" xfId="0" applyNumberFormat="1" applyFont="1" applyFill="1" applyAlignment="1">
      <alignment horizontal="right"/>
    </xf>
    <xf numFmtId="0" fontId="5" fillId="0" borderId="0" xfId="0" applyFont="1" applyFill="1" applyAlignment="1">
      <alignment vertical="top"/>
    </xf>
    <xf numFmtId="0" fontId="16" fillId="0" borderId="0" xfId="0" applyFont="1" applyFill="1" applyAlignment="1">
      <alignment vertical="top" wrapText="1"/>
    </xf>
    <xf numFmtId="0" fontId="6" fillId="0" borderId="6" xfId="0" applyFont="1" applyFill="1" applyBorder="1" applyAlignment="1">
      <alignment horizontal="left" vertical="top" wrapText="1"/>
    </xf>
    <xf numFmtId="0" fontId="5" fillId="0" borderId="8" xfId="0" applyFont="1" applyFill="1" applyBorder="1" applyAlignment="1">
      <alignment horizontal="left" vertical="top"/>
    </xf>
    <xf numFmtId="169" fontId="5" fillId="0" borderId="8" xfId="0" applyNumberFormat="1" applyFont="1" applyFill="1" applyBorder="1" applyAlignment="1">
      <alignment horizontal="right" vertical="top"/>
    </xf>
    <xf numFmtId="169" fontId="5" fillId="0" borderId="2" xfId="0" applyNumberFormat="1" applyFont="1" applyFill="1" applyBorder="1" applyAlignment="1">
      <alignment horizontal="right" vertical="top"/>
    </xf>
    <xf numFmtId="3" fontId="5" fillId="0" borderId="8" xfId="0" applyNumberFormat="1" applyFont="1" applyFill="1" applyBorder="1" applyAlignment="1">
      <alignment horizontal="right" vertical="top" wrapText="1"/>
    </xf>
    <xf numFmtId="169" fontId="5" fillId="0" borderId="8" xfId="0" applyNumberFormat="1" applyFont="1" applyFill="1" applyBorder="1" applyAlignment="1">
      <alignment horizontal="right" vertical="top" wrapText="1"/>
    </xf>
    <xf numFmtId="169" fontId="5" fillId="0" borderId="2" xfId="0" applyNumberFormat="1" applyFont="1" applyFill="1" applyBorder="1" applyAlignment="1">
      <alignment horizontal="right" vertical="top" wrapText="1"/>
    </xf>
    <xf numFmtId="0" fontId="18" fillId="15" borderId="0" xfId="0" applyFont="1" applyFill="1" applyBorder="1" applyAlignment="1">
      <alignment vertical="top"/>
    </xf>
    <xf numFmtId="168" fontId="18" fillId="15" borderId="12" xfId="0" applyNumberFormat="1" applyFont="1" applyFill="1" applyBorder="1" applyAlignment="1">
      <alignment horizontal="center" wrapText="1"/>
    </xf>
    <xf numFmtId="0" fontId="18" fillId="15" borderId="13" xfId="0" applyFont="1" applyFill="1" applyBorder="1" applyAlignment="1">
      <alignment horizontal="center" wrapText="1"/>
    </xf>
    <xf numFmtId="0" fontId="18" fillId="15" borderId="4" xfId="0" applyFont="1" applyFill="1" applyBorder="1" applyAlignment="1">
      <alignment vertical="top"/>
    </xf>
    <xf numFmtId="0" fontId="10" fillId="15" borderId="1" xfId="0" applyFont="1" applyFill="1" applyBorder="1" applyAlignment="1">
      <alignment wrapText="1"/>
    </xf>
    <xf numFmtId="0" fontId="18" fillId="15" borderId="15" xfId="0" applyFont="1" applyFill="1" applyBorder="1" applyAlignment="1">
      <alignment vertical="top"/>
    </xf>
    <xf numFmtId="0" fontId="10" fillId="15" borderId="13" xfId="0" applyFont="1" applyFill="1" applyBorder="1" applyAlignment="1"/>
    <xf numFmtId="0" fontId="18" fillId="15" borderId="17" xfId="0" applyFont="1" applyFill="1" applyBorder="1" applyAlignment="1">
      <alignment vertical="top"/>
    </xf>
    <xf numFmtId="1" fontId="5" fillId="0" borderId="8" xfId="0" applyNumberFormat="1" applyFont="1" applyFill="1" applyBorder="1" applyAlignment="1">
      <alignment horizontal="right" vertical="top" wrapText="1"/>
    </xf>
    <xf numFmtId="0" fontId="6" fillId="0" borderId="10"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9" xfId="0" applyFont="1" applyFill="1" applyBorder="1" applyAlignment="1">
      <alignment horizontal="left" vertical="top" wrapText="1"/>
    </xf>
    <xf numFmtId="0" fontId="21" fillId="0" borderId="0" xfId="0" applyFont="1" applyFill="1"/>
    <xf numFmtId="0" fontId="11" fillId="0" borderId="0" xfId="0" applyFont="1" applyFill="1" applyBorder="1" applyAlignment="1">
      <alignment horizontal="right"/>
    </xf>
    <xf numFmtId="3" fontId="11" fillId="0" borderId="0" xfId="0" applyNumberFormat="1" applyFont="1" applyFill="1"/>
    <xf numFmtId="0" fontId="11" fillId="0" borderId="0" xfId="0" applyFont="1" applyFill="1"/>
    <xf numFmtId="0" fontId="11" fillId="0" borderId="0" xfId="0" applyFont="1" applyFill="1" applyAlignment="1">
      <alignment vertical="center"/>
    </xf>
    <xf numFmtId="3" fontId="11" fillId="0" borderId="0" xfId="0" applyNumberFormat="1" applyFont="1" applyFill="1" applyAlignment="1">
      <alignment horizontal="right"/>
    </xf>
    <xf numFmtId="0" fontId="21" fillId="0" borderId="0" xfId="0" applyFont="1" applyFill="1" applyAlignment="1">
      <alignment vertical="top"/>
    </xf>
    <xf numFmtId="3" fontId="11" fillId="0" borderId="0" xfId="0" applyNumberFormat="1" applyFont="1" applyFill="1" applyAlignment="1">
      <alignment vertical="top"/>
    </xf>
    <xf numFmtId="0" fontId="11" fillId="0" borderId="0" xfId="0" applyFont="1" applyFill="1" applyAlignment="1">
      <alignment vertical="top"/>
    </xf>
    <xf numFmtId="3" fontId="11" fillId="0" borderId="0" xfId="0" applyNumberFormat="1" applyFont="1" applyFill="1" applyAlignment="1">
      <alignment horizontal="right" vertical="top"/>
    </xf>
    <xf numFmtId="0" fontId="21" fillId="0" borderId="0" xfId="0" applyFont="1" applyFill="1" applyAlignment="1"/>
    <xf numFmtId="3" fontId="11" fillId="0" borderId="0" xfId="0" applyNumberFormat="1" applyFont="1" applyFill="1" applyAlignment="1"/>
    <xf numFmtId="0" fontId="11" fillId="0" borderId="0" xfId="0" applyFont="1" applyFill="1" applyAlignment="1"/>
    <xf numFmtId="0" fontId="6" fillId="0" borderId="6" xfId="0" applyFont="1" applyFill="1" applyBorder="1" applyAlignment="1">
      <alignment vertical="top"/>
    </xf>
    <xf numFmtId="0" fontId="6" fillId="0" borderId="6" xfId="0" applyFont="1" applyFill="1" applyBorder="1" applyAlignment="1">
      <alignment horizontal="left" vertical="top"/>
    </xf>
    <xf numFmtId="169" fontId="6" fillId="0" borderId="2" xfId="0" applyNumberFormat="1" applyFont="1" applyFill="1" applyBorder="1" applyAlignment="1">
      <alignment horizontal="right" vertical="top" wrapText="1"/>
    </xf>
    <xf numFmtId="0" fontId="5" fillId="15" borderId="18" xfId="0" applyFont="1" applyFill="1" applyBorder="1" applyAlignment="1">
      <alignment vertical="top"/>
    </xf>
    <xf numFmtId="0" fontId="10" fillId="15" borderId="0" xfId="0" applyFont="1" applyFill="1" applyBorder="1" applyAlignment="1">
      <alignment vertical="top"/>
    </xf>
    <xf numFmtId="0" fontId="18" fillId="15" borderId="12" xfId="0" applyFont="1" applyFill="1" applyBorder="1" applyAlignment="1">
      <alignment horizontal="center" wrapText="1"/>
    </xf>
    <xf numFmtId="0" fontId="5" fillId="0" borderId="6" xfId="0" applyFont="1" applyFill="1" applyBorder="1" applyAlignment="1">
      <alignment horizontal="left" vertical="top" indent="1"/>
    </xf>
    <xf numFmtId="0" fontId="10" fillId="15" borderId="1" xfId="0" applyFont="1" applyFill="1" applyBorder="1" applyAlignment="1"/>
    <xf numFmtId="0" fontId="11" fillId="0" borderId="0" xfId="0" applyFont="1" applyFill="1" applyAlignment="1">
      <alignment vertical="top" wrapText="1"/>
    </xf>
    <xf numFmtId="168" fontId="11" fillId="0" borderId="0" xfId="0" applyNumberFormat="1" applyFont="1" applyFill="1"/>
    <xf numFmtId="168" fontId="11" fillId="0" borderId="0" xfId="0" applyNumberFormat="1" applyFont="1" applyFill="1" applyAlignment="1">
      <alignment vertical="top"/>
    </xf>
    <xf numFmtId="1" fontId="6" fillId="0" borderId="8" xfId="0" applyNumberFormat="1" applyFont="1" applyFill="1" applyBorder="1" applyAlignment="1">
      <alignment horizontal="right" vertical="top" wrapText="1"/>
    </xf>
    <xf numFmtId="171" fontId="6" fillId="0" borderId="8" xfId="0" applyNumberFormat="1" applyFont="1" applyFill="1" applyBorder="1" applyAlignment="1">
      <alignment horizontal="right" vertical="top" wrapText="1"/>
    </xf>
    <xf numFmtId="170" fontId="6" fillId="0" borderId="2" xfId="0" applyNumberFormat="1" applyFont="1" applyFill="1" applyBorder="1" applyAlignment="1">
      <alignment horizontal="right" vertical="top" wrapText="1"/>
    </xf>
    <xf numFmtId="168" fontId="18" fillId="15" borderId="20" xfId="0" applyNumberFormat="1" applyFont="1" applyFill="1" applyBorder="1" applyAlignment="1">
      <alignment horizontal="center" wrapText="1"/>
    </xf>
    <xf numFmtId="0" fontId="18" fillId="15" borderId="20" xfId="0" applyFont="1" applyFill="1" applyBorder="1" applyAlignment="1">
      <alignment horizontal="center" wrapText="1"/>
    </xf>
    <xf numFmtId="0" fontId="6" fillId="0" borderId="6" xfId="0" applyFont="1" applyFill="1" applyBorder="1" applyAlignment="1">
      <alignment vertical="top" wrapText="1"/>
    </xf>
    <xf numFmtId="169" fontId="5" fillId="16" borderId="8" xfId="0" applyNumberFormat="1" applyFont="1" applyFill="1" applyBorder="1" applyAlignment="1">
      <alignment horizontal="right" vertical="top" wrapText="1"/>
    </xf>
    <xf numFmtId="0" fontId="10" fillId="15" borderId="19" xfId="0" applyFont="1" applyFill="1" applyBorder="1" applyAlignment="1">
      <alignment horizontal="left" vertical="top" wrapText="1"/>
    </xf>
    <xf numFmtId="0" fontId="10" fillId="15" borderId="21" xfId="0" applyFont="1" applyFill="1" applyBorder="1" applyAlignment="1">
      <alignment horizontal="left" vertical="top" wrapText="1"/>
    </xf>
    <xf numFmtId="0" fontId="10" fillId="15" borderId="12" xfId="0" applyFont="1" applyFill="1" applyBorder="1" applyAlignment="1">
      <alignment wrapText="1"/>
    </xf>
    <xf numFmtId="3" fontId="18" fillId="15" borderId="20" xfId="0" applyNumberFormat="1" applyFont="1" applyFill="1" applyBorder="1" applyAlignment="1">
      <alignment horizontal="center" wrapText="1"/>
    </xf>
    <xf numFmtId="3" fontId="18" fillId="15" borderId="14" xfId="0" applyNumberFormat="1" applyFont="1" applyFill="1" applyBorder="1" applyAlignment="1">
      <alignment horizontal="centerContinuous" vertical="center" wrapText="1"/>
    </xf>
    <xf numFmtId="168" fontId="18" fillId="15" borderId="11" xfId="0" applyNumberFormat="1" applyFont="1" applyFill="1" applyBorder="1" applyAlignment="1">
      <alignment horizontal="centerContinuous" vertical="center" wrapText="1"/>
    </xf>
    <xf numFmtId="0" fontId="6" fillId="0" borderId="10" xfId="0" applyFont="1" applyFill="1" applyBorder="1" applyAlignment="1">
      <alignment vertical="top" wrapText="1"/>
    </xf>
    <xf numFmtId="0" fontId="10" fillId="0" borderId="9" xfId="0" applyFont="1" applyFill="1" applyBorder="1" applyAlignment="1">
      <alignment vertical="top" wrapText="1"/>
    </xf>
    <xf numFmtId="0" fontId="18" fillId="15" borderId="4" xfId="0" applyFont="1" applyFill="1" applyBorder="1"/>
    <xf numFmtId="0" fontId="22" fillId="15" borderId="0" xfId="0" applyFont="1" applyFill="1" applyBorder="1" applyAlignment="1">
      <alignment horizontal="center" vertical="top" wrapText="1"/>
    </xf>
    <xf numFmtId="3" fontId="23" fillId="0" borderId="0" xfId="0" applyNumberFormat="1" applyFont="1" applyFill="1"/>
    <xf numFmtId="3" fontId="11" fillId="0" borderId="0" xfId="0" applyNumberFormat="1" applyFont="1" applyFill="1" applyBorder="1" applyAlignment="1">
      <alignment horizontal="right"/>
    </xf>
    <xf numFmtId="168" fontId="11" fillId="0" borderId="0" xfId="0" applyNumberFormat="1" applyFont="1" applyFill="1" applyBorder="1"/>
    <xf numFmtId="3" fontId="11" fillId="0" borderId="0" xfId="0" applyNumberFormat="1" applyFont="1" applyFill="1" applyAlignment="1">
      <alignment vertical="center"/>
    </xf>
    <xf numFmtId="3" fontId="11" fillId="0" borderId="0" xfId="0" applyNumberFormat="1" applyFont="1" applyFill="1" applyBorder="1" applyAlignment="1">
      <alignment vertical="top"/>
    </xf>
    <xf numFmtId="168" fontId="11" fillId="0" borderId="0" xfId="0" applyNumberFormat="1" applyFont="1" applyFill="1" applyBorder="1" applyAlignment="1">
      <alignment vertical="top"/>
    </xf>
    <xf numFmtId="0" fontId="10" fillId="15" borderId="1" xfId="0" applyFont="1" applyFill="1" applyBorder="1" applyAlignment="1">
      <alignment horizontal="left" wrapText="1"/>
    </xf>
    <xf numFmtId="0" fontId="2" fillId="16" borderId="0" xfId="0" applyFont="1" applyFill="1" applyAlignment="1">
      <alignment horizontal="left"/>
    </xf>
    <xf numFmtId="0" fontId="10" fillId="15" borderId="0" xfId="0" applyFont="1" applyFill="1" applyBorder="1" applyAlignment="1">
      <alignment horizontal="center" vertical="top" wrapText="1"/>
    </xf>
    <xf numFmtId="0" fontId="23" fillId="0" borderId="0" xfId="0" applyFont="1" applyFill="1"/>
    <xf numFmtId="0" fontId="10" fillId="15" borderId="0" xfId="0" applyFont="1" applyFill="1" applyBorder="1" applyAlignment="1">
      <alignment horizontal="left" vertical="top" wrapText="1"/>
    </xf>
    <xf numFmtId="168" fontId="11" fillId="0" borderId="0" xfId="0" applyNumberFormat="1" applyFont="1" applyFill="1" applyAlignment="1">
      <alignment horizontal="right"/>
    </xf>
    <xf numFmtId="168" fontId="11" fillId="0" borderId="0" xfId="0" applyNumberFormat="1" applyFont="1" applyFill="1" applyAlignment="1">
      <alignment horizontal="right" vertical="top"/>
    </xf>
    <xf numFmtId="0" fontId="23" fillId="0" borderId="0" xfId="0" applyFont="1" applyFill="1" applyAlignment="1">
      <alignment vertical="top" wrapText="1"/>
    </xf>
    <xf numFmtId="0" fontId="23" fillId="0" borderId="0" xfId="0" applyFont="1" applyFill="1" applyAlignment="1">
      <alignment vertical="top"/>
    </xf>
    <xf numFmtId="0" fontId="18" fillId="15" borderId="18" xfId="0" applyFont="1" applyFill="1" applyBorder="1"/>
    <xf numFmtId="0" fontId="10" fillId="15" borderId="25" xfId="0" applyFont="1" applyFill="1" applyBorder="1" applyAlignment="1">
      <alignment vertical="top"/>
    </xf>
    <xf numFmtId="0" fontId="10" fillId="15" borderId="25" xfId="0" applyFont="1" applyFill="1" applyBorder="1" applyAlignment="1">
      <alignment horizontal="left" vertical="top" wrapText="1"/>
    </xf>
    <xf numFmtId="0" fontId="10" fillId="15" borderId="26" xfId="0" applyFont="1" applyFill="1" applyBorder="1" applyAlignment="1">
      <alignment horizontal="left" wrapText="1"/>
    </xf>
    <xf numFmtId="3" fontId="23" fillId="0" borderId="0" xfId="0" applyNumberFormat="1" applyFont="1" applyFill="1" applyAlignment="1">
      <alignment vertical="top"/>
    </xf>
    <xf numFmtId="3" fontId="6" fillId="0" borderId="8" xfId="0" applyNumberFormat="1" applyFont="1" applyFill="1" applyBorder="1" applyAlignment="1">
      <alignment horizontal="right" vertical="top" wrapText="1"/>
    </xf>
    <xf numFmtId="169" fontId="6" fillId="0" borderId="8" xfId="0" applyNumberFormat="1" applyFont="1" applyFill="1" applyBorder="1" applyAlignment="1">
      <alignment horizontal="right" vertical="top" wrapText="1"/>
    </xf>
    <xf numFmtId="3" fontId="6" fillId="0" borderId="8" xfId="0" quotePrefix="1" applyNumberFormat="1" applyFont="1" applyFill="1" applyBorder="1" applyAlignment="1">
      <alignment horizontal="right" vertical="top" wrapText="1"/>
    </xf>
    <xf numFmtId="169" fontId="6" fillId="0" borderId="8" xfId="0" quotePrefix="1" applyNumberFormat="1" applyFont="1" applyFill="1" applyBorder="1" applyAlignment="1">
      <alignment horizontal="right" vertical="top" wrapText="1"/>
    </xf>
    <xf numFmtId="0" fontId="18" fillId="15" borderId="0" xfId="0" applyFont="1" applyFill="1" applyBorder="1"/>
    <xf numFmtId="0" fontId="18" fillId="15" borderId="17" xfId="0" applyFont="1" applyFill="1" applyBorder="1"/>
    <xf numFmtId="0" fontId="10" fillId="15" borderId="15" xfId="0" applyFont="1" applyFill="1" applyBorder="1" applyAlignment="1">
      <alignment vertical="top"/>
    </xf>
    <xf numFmtId="0" fontId="10" fillId="15" borderId="15" xfId="0" applyFont="1" applyFill="1" applyBorder="1" applyAlignment="1">
      <alignment horizontal="left" vertical="top" wrapText="1"/>
    </xf>
    <xf numFmtId="0" fontId="10" fillId="0" borderId="9" xfId="0" applyFont="1" applyFill="1" applyBorder="1" applyAlignment="1">
      <alignment horizontal="left"/>
    </xf>
    <xf numFmtId="0" fontId="10" fillId="0" borderId="5" xfId="0" applyFont="1" applyFill="1" applyBorder="1" applyAlignment="1">
      <alignment horizontal="left"/>
    </xf>
    <xf numFmtId="0" fontId="6" fillId="0" borderId="10" xfId="0" applyFont="1" applyFill="1" applyBorder="1" applyAlignment="1">
      <alignment horizontal="left" vertical="top"/>
    </xf>
    <xf numFmtId="0" fontId="6" fillId="0" borderId="8" xfId="0" applyFont="1" applyFill="1" applyBorder="1" applyAlignment="1">
      <alignment horizontal="left" vertical="top"/>
    </xf>
    <xf numFmtId="168" fontId="5" fillId="0" borderId="8" xfId="0" applyNumberFormat="1" applyFont="1" applyFill="1" applyBorder="1" applyAlignment="1">
      <alignment horizontal="right" vertical="top" wrapText="1"/>
    </xf>
    <xf numFmtId="168" fontId="5" fillId="0" borderId="2" xfId="0" applyNumberFormat="1" applyFont="1" applyFill="1" applyBorder="1" applyAlignment="1">
      <alignment horizontal="right" vertical="top" wrapText="1"/>
    </xf>
    <xf numFmtId="168" fontId="6" fillId="0" borderId="8" xfId="0" applyNumberFormat="1" applyFont="1" applyFill="1" applyBorder="1" applyAlignment="1">
      <alignment horizontal="right" vertical="top" wrapText="1"/>
    </xf>
    <xf numFmtId="168" fontId="6" fillId="0" borderId="2" xfId="0" applyNumberFormat="1" applyFont="1" applyFill="1" applyBorder="1" applyAlignment="1">
      <alignment horizontal="right" vertical="top" wrapText="1"/>
    </xf>
    <xf numFmtId="0" fontId="10" fillId="15" borderId="13" xfId="0" applyFont="1" applyFill="1" applyBorder="1" applyAlignment="1">
      <alignment wrapText="1"/>
    </xf>
    <xf numFmtId="0" fontId="23" fillId="0" borderId="0" xfId="0" applyFont="1" applyFill="1" applyAlignment="1"/>
    <xf numFmtId="168" fontId="23" fillId="0" borderId="0" xfId="0" applyNumberFormat="1" applyFont="1" applyFill="1" applyAlignment="1">
      <alignment vertical="top"/>
    </xf>
    <xf numFmtId="0" fontId="10" fillId="15" borderId="0" xfId="0" applyFont="1" applyFill="1" applyBorder="1" applyAlignment="1">
      <alignment vertical="top" wrapText="1"/>
    </xf>
    <xf numFmtId="168" fontId="5" fillId="0" borderId="2" xfId="0" applyNumberFormat="1" applyFont="1" applyFill="1" applyBorder="1" applyAlignment="1">
      <alignment horizontal="right" vertical="top"/>
    </xf>
    <xf numFmtId="3" fontId="5" fillId="0" borderId="8" xfId="0" applyNumberFormat="1" applyFont="1" applyFill="1" applyBorder="1" applyAlignment="1">
      <alignment horizontal="right" vertical="top"/>
    </xf>
    <xf numFmtId="168" fontId="5" fillId="0" borderId="8" xfId="0" applyNumberFormat="1" applyFont="1" applyFill="1" applyBorder="1" applyAlignment="1">
      <alignment horizontal="right" vertical="top"/>
    </xf>
    <xf numFmtId="168" fontId="5" fillId="0" borderId="8" xfId="0" quotePrefix="1" applyNumberFormat="1" applyFont="1" applyFill="1" applyBorder="1" applyAlignment="1">
      <alignment horizontal="right" vertical="top"/>
    </xf>
    <xf numFmtId="49" fontId="6" fillId="0" borderId="6" xfId="0" applyNumberFormat="1" applyFont="1" applyFill="1" applyBorder="1" applyAlignment="1">
      <alignment vertical="top" wrapText="1"/>
    </xf>
    <xf numFmtId="0" fontId="6" fillId="0" borderId="6" xfId="0" applyNumberFormat="1" applyFont="1" applyFill="1" applyBorder="1" applyAlignment="1">
      <alignment vertical="top" wrapText="1"/>
    </xf>
    <xf numFmtId="0" fontId="6" fillId="0" borderId="6" xfId="0" applyNumberFormat="1" applyFont="1" applyFill="1" applyBorder="1" applyAlignment="1">
      <alignment horizontal="left" vertical="top" wrapText="1"/>
    </xf>
    <xf numFmtId="3" fontId="5" fillId="0" borderId="8" xfId="0" quotePrefix="1" applyNumberFormat="1" applyFont="1" applyFill="1" applyBorder="1" applyAlignment="1">
      <alignment horizontal="right" vertical="top" wrapText="1"/>
    </xf>
    <xf numFmtId="3" fontId="5" fillId="0" borderId="8" xfId="0" applyNumberFormat="1" applyFont="1" applyFill="1" applyBorder="1" applyAlignment="1">
      <alignment vertical="top" wrapText="1"/>
    </xf>
    <xf numFmtId="169" fontId="5" fillId="0" borderId="8" xfId="0" applyNumberFormat="1" applyFont="1" applyFill="1" applyBorder="1" applyAlignment="1">
      <alignment vertical="top" wrapText="1"/>
    </xf>
    <xf numFmtId="169" fontId="5" fillId="0" borderId="8" xfId="0" applyNumberFormat="1" applyFont="1" applyFill="1" applyBorder="1" applyAlignment="1">
      <alignment horizontal="right" vertical="top" wrapText="1"/>
    </xf>
    <xf numFmtId="3" fontId="5" fillId="0" borderId="8" xfId="0" applyNumberFormat="1" applyFont="1" applyFill="1" applyBorder="1" applyAlignment="1">
      <alignment horizontal="right" vertical="top" wrapText="1"/>
    </xf>
    <xf numFmtId="169" fontId="5" fillId="0" borderId="2" xfId="0" applyNumberFormat="1" applyFont="1" applyFill="1" applyBorder="1" applyAlignment="1">
      <alignment vertical="top" wrapText="1"/>
    </xf>
    <xf numFmtId="169" fontId="5" fillId="0" borderId="8" xfId="0" quotePrefix="1" applyNumberFormat="1" applyFont="1" applyFill="1" applyBorder="1" applyAlignment="1">
      <alignment horizontal="right" vertical="top" wrapText="1"/>
    </xf>
    <xf numFmtId="0" fontId="0" fillId="0" borderId="0" xfId="0"/>
    <xf numFmtId="168" fontId="18" fillId="15" borderId="26" xfId="0" applyNumberFormat="1" applyFont="1" applyFill="1" applyBorder="1" applyAlignment="1">
      <alignment horizontal="center" wrapText="1"/>
    </xf>
    <xf numFmtId="168" fontId="18" fillId="15" borderId="28" xfId="0" applyNumberFormat="1" applyFont="1" applyFill="1" applyBorder="1" applyAlignment="1">
      <alignment horizontal="center" wrapText="1"/>
    </xf>
    <xf numFmtId="3" fontId="5" fillId="0" borderId="6" xfId="0" applyNumberFormat="1" applyFont="1" applyFill="1" applyBorder="1" applyAlignment="1">
      <alignment horizontal="right" vertical="top" wrapText="1"/>
    </xf>
    <xf numFmtId="169" fontId="5" fillId="0" borderId="29" xfId="0" applyNumberFormat="1" applyFont="1" applyFill="1" applyBorder="1" applyAlignment="1">
      <alignment horizontal="right" vertical="top" wrapText="1"/>
    </xf>
    <xf numFmtId="168" fontId="18" fillId="15" borderId="30" xfId="0" applyNumberFormat="1" applyFont="1" applyFill="1" applyBorder="1" applyAlignment="1">
      <alignment horizontal="center" wrapText="1"/>
    </xf>
    <xf numFmtId="168" fontId="18" fillId="15" borderId="27" xfId="0" applyNumberFormat="1" applyFont="1" applyFill="1" applyBorder="1" applyAlignment="1">
      <alignment horizontal="center" wrapText="1"/>
    </xf>
    <xf numFmtId="3" fontId="6" fillId="0" borderId="6" xfId="0" applyNumberFormat="1" applyFont="1" applyFill="1" applyBorder="1" applyAlignment="1">
      <alignment horizontal="right" vertical="top" wrapText="1"/>
    </xf>
    <xf numFmtId="169" fontId="6" fillId="0" borderId="29" xfId="0" applyNumberFormat="1" applyFont="1" applyFill="1" applyBorder="1" applyAlignment="1">
      <alignment horizontal="right" vertical="top" wrapText="1"/>
    </xf>
    <xf numFmtId="3" fontId="5" fillId="0" borderId="6" xfId="0" quotePrefix="1" applyNumberFormat="1" applyFont="1" applyFill="1" applyBorder="1" applyAlignment="1">
      <alignment horizontal="right" vertical="top" wrapText="1"/>
    </xf>
    <xf numFmtId="3" fontId="5" fillId="0" borderId="6" xfId="0" applyNumberFormat="1" applyFont="1" applyFill="1" applyBorder="1" applyAlignment="1">
      <alignment vertical="top" wrapText="1"/>
    </xf>
    <xf numFmtId="3" fontId="5" fillId="0" borderId="29" xfId="0" quotePrefix="1" applyNumberFormat="1" applyFont="1" applyFill="1" applyBorder="1" applyAlignment="1">
      <alignment horizontal="right" vertical="top" wrapText="1"/>
    </xf>
    <xf numFmtId="169" fontId="5" fillId="0" borderId="29" xfId="0" quotePrefix="1" applyNumberFormat="1" applyFont="1" applyFill="1" applyBorder="1" applyAlignment="1">
      <alignment horizontal="right" vertical="top" wrapText="1"/>
    </xf>
    <xf numFmtId="168" fontId="5" fillId="0" borderId="29" xfId="0" applyNumberFormat="1" applyFont="1" applyFill="1" applyBorder="1" applyAlignment="1">
      <alignment horizontal="right" vertical="top" wrapText="1"/>
    </xf>
    <xf numFmtId="168" fontId="6" fillId="0" borderId="29" xfId="0" applyNumberFormat="1" applyFont="1" applyFill="1" applyBorder="1" applyAlignment="1">
      <alignment horizontal="right" vertical="top" wrapText="1"/>
    </xf>
    <xf numFmtId="3" fontId="5" fillId="0" borderId="6" xfId="0" quotePrefix="1" applyNumberFormat="1" applyFont="1" applyFill="1" applyBorder="1" applyAlignment="1">
      <alignment horizontal="right" vertical="top"/>
    </xf>
    <xf numFmtId="3" fontId="5" fillId="0" borderId="6" xfId="0" applyNumberFormat="1" applyFont="1" applyFill="1" applyBorder="1" applyAlignment="1">
      <alignment horizontal="right" vertical="top"/>
    </xf>
    <xf numFmtId="168" fontId="5" fillId="0" borderId="29" xfId="0" applyNumberFormat="1" applyFont="1" applyFill="1" applyBorder="1" applyAlignment="1">
      <alignment horizontal="right" vertical="top"/>
    </xf>
    <xf numFmtId="0" fontId="16" fillId="0" borderId="0" xfId="0" applyFont="1" applyFill="1" applyAlignment="1">
      <alignment vertical="top"/>
    </xf>
    <xf numFmtId="168" fontId="10" fillId="15" borderId="16" xfId="0" applyNumberFormat="1" applyFont="1" applyFill="1" applyBorder="1" applyAlignment="1">
      <alignment horizontal="centerContinuous" vertical="center"/>
    </xf>
    <xf numFmtId="168" fontId="10" fillId="15" borderId="23" xfId="0" applyNumberFormat="1" applyFont="1" applyFill="1" applyBorder="1" applyAlignment="1">
      <alignment horizontal="centerContinuous" vertical="center"/>
    </xf>
    <xf numFmtId="168" fontId="18" fillId="15" borderId="11" xfId="0" applyNumberFormat="1" applyFont="1" applyFill="1" applyBorder="1" applyAlignment="1">
      <alignment horizontal="centerContinuous" vertical="center"/>
    </xf>
    <xf numFmtId="168" fontId="18" fillId="15" borderId="22" xfId="0" applyNumberFormat="1" applyFont="1" applyFill="1" applyBorder="1" applyAlignment="1">
      <alignment horizontal="centerContinuous" vertical="center"/>
    </xf>
    <xf numFmtId="168" fontId="18" fillId="15" borderId="31" xfId="0" applyNumberFormat="1" applyFont="1" applyFill="1" applyBorder="1" applyAlignment="1">
      <alignment horizontal="centerContinuous" vertical="center"/>
    </xf>
    <xf numFmtId="168" fontId="18" fillId="15" borderId="32" xfId="0" applyNumberFormat="1" applyFont="1" applyFill="1" applyBorder="1" applyAlignment="1">
      <alignment horizontal="centerContinuous" vertical="center"/>
    </xf>
    <xf numFmtId="0" fontId="15" fillId="15" borderId="23" xfId="0" applyFont="1" applyFill="1" applyBorder="1" applyAlignment="1">
      <alignment horizontal="centerContinuous" vertical="center"/>
    </xf>
    <xf numFmtId="168" fontId="18" fillId="15" borderId="24" xfId="0" applyNumberFormat="1" applyFont="1" applyFill="1" applyBorder="1" applyAlignment="1">
      <alignment horizontal="centerContinuous" vertical="center"/>
    </xf>
    <xf numFmtId="0" fontId="10" fillId="15" borderId="11" xfId="0" applyFont="1" applyFill="1" applyBorder="1" applyAlignment="1">
      <alignment horizontal="centerContinuous" vertical="center"/>
    </xf>
    <xf numFmtId="0" fontId="10" fillId="15" borderId="22" xfId="0" applyFont="1" applyFill="1" applyBorder="1" applyAlignment="1">
      <alignment horizontal="centerContinuous" vertical="center"/>
    </xf>
    <xf numFmtId="3" fontId="18" fillId="15" borderId="11" xfId="0" applyNumberFormat="1" applyFont="1" applyFill="1" applyBorder="1" applyAlignment="1">
      <alignment horizontal="centerContinuous" vertical="center"/>
    </xf>
    <xf numFmtId="0" fontId="10" fillId="15" borderId="16" xfId="0" applyFont="1" applyFill="1" applyBorder="1" applyAlignment="1">
      <alignment horizontal="centerContinuous" vertical="center"/>
    </xf>
    <xf numFmtId="0" fontId="10" fillId="15" borderId="23" xfId="0" applyFont="1" applyFill="1" applyBorder="1" applyAlignment="1">
      <alignment horizontal="centerContinuous" vertical="center"/>
    </xf>
    <xf numFmtId="0" fontId="9" fillId="0" borderId="0" xfId="0" applyFont="1" applyFill="1"/>
    <xf numFmtId="3" fontId="1" fillId="0" borderId="0" xfId="0" applyNumberFormat="1" applyFont="1" applyFill="1" applyAlignment="1">
      <alignment horizontal="left"/>
    </xf>
    <xf numFmtId="3" fontId="6" fillId="0" borderId="8" xfId="0" quotePrefix="1" applyNumberFormat="1" applyFont="1" applyFill="1" applyBorder="1" applyAlignment="1">
      <alignment horizontal="right" vertical="top"/>
    </xf>
    <xf numFmtId="169" fontId="5" fillId="0" borderId="6" xfId="0" applyNumberFormat="1" applyFont="1" applyFill="1" applyBorder="1" applyAlignment="1">
      <alignment horizontal="right" vertical="top"/>
    </xf>
    <xf numFmtId="168" fontId="6" fillId="0" borderId="8" xfId="0" applyNumberFormat="1" applyFont="1" applyFill="1" applyBorder="1" applyAlignment="1">
      <alignment horizontal="right" vertical="top"/>
    </xf>
    <xf numFmtId="168" fontId="6" fillId="0" borderId="2" xfId="0" applyNumberFormat="1" applyFont="1" applyFill="1" applyBorder="1" applyAlignment="1">
      <alignment horizontal="right" vertical="top"/>
    </xf>
    <xf numFmtId="3" fontId="6" fillId="0" borderId="8" xfId="0" applyNumberFormat="1" applyFont="1" applyFill="1" applyBorder="1" applyAlignment="1">
      <alignment horizontal="right" vertical="top"/>
    </xf>
    <xf numFmtId="3" fontId="6" fillId="0" borderId="6" xfId="0" applyNumberFormat="1" applyFont="1" applyFill="1" applyBorder="1" applyAlignment="1">
      <alignment horizontal="right" vertical="top"/>
    </xf>
    <xf numFmtId="168" fontId="6" fillId="0" borderId="29" xfId="0" applyNumberFormat="1" applyFont="1" applyFill="1" applyBorder="1" applyAlignment="1">
      <alignment horizontal="right" vertical="top"/>
    </xf>
    <xf numFmtId="169" fontId="6" fillId="0" borderId="29" xfId="0" quotePrefix="1" applyNumberFormat="1" applyFont="1" applyFill="1" applyBorder="1" applyAlignment="1">
      <alignment horizontal="right" vertical="top" wrapText="1"/>
    </xf>
    <xf numFmtId="169" fontId="6" fillId="0" borderId="2" xfId="0" quotePrefix="1" applyNumberFormat="1" applyFont="1" applyFill="1" applyBorder="1" applyAlignment="1">
      <alignment horizontal="right" vertical="top" wrapText="1"/>
    </xf>
    <xf numFmtId="0" fontId="1" fillId="0" borderId="0" xfId="0" applyFont="1" applyFill="1"/>
    <xf numFmtId="0" fontId="5" fillId="0" borderId="0" xfId="0" applyFont="1" applyFill="1" applyAlignment="1">
      <alignment vertical="top" wrapText="1"/>
    </xf>
    <xf numFmtId="1" fontId="6" fillId="0" borderId="8" xfId="0" quotePrefix="1" applyNumberFormat="1" applyFont="1" applyFill="1" applyBorder="1" applyAlignment="1">
      <alignment horizontal="right" vertical="top" wrapText="1"/>
    </xf>
    <xf numFmtId="3" fontId="11" fillId="0" borderId="0" xfId="0" applyNumberFormat="1" applyFont="1" applyFill="1" applyAlignment="1">
      <alignment horizontal="left" vertical="top" wrapText="1"/>
    </xf>
    <xf numFmtId="0" fontId="11" fillId="0" borderId="0" xfId="0" applyFont="1" applyFill="1" applyAlignment="1">
      <alignment wrapText="1"/>
    </xf>
    <xf numFmtId="0" fontId="38" fillId="0" borderId="0" xfId="5">
      <alignment horizontal="left" vertical="top"/>
    </xf>
    <xf numFmtId="0" fontId="37" fillId="0" borderId="0" xfId="4" applyFill="1" applyAlignment="1">
      <alignment horizontal="left" vertical="top" wrapText="1"/>
    </xf>
    <xf numFmtId="0" fontId="5" fillId="0" borderId="0" xfId="0" applyFont="1" applyFill="1" applyAlignment="1">
      <alignment wrapText="1"/>
    </xf>
    <xf numFmtId="0" fontId="41" fillId="0" borderId="0" xfId="54">
      <alignment horizontal="left" vertical="top"/>
    </xf>
    <xf numFmtId="168" fontId="41" fillId="0" borderId="0" xfId="54" applyNumberFormat="1">
      <alignment horizontal="left" vertical="top"/>
    </xf>
    <xf numFmtId="3" fontId="41" fillId="0" borderId="0" xfId="54" applyNumberFormat="1">
      <alignment horizontal="left" vertical="top"/>
    </xf>
    <xf numFmtId="0" fontId="15" fillId="0" borderId="0" xfId="0" applyFont="1" applyFill="1"/>
    <xf numFmtId="0" fontId="9" fillId="0" borderId="0" xfId="0" applyFont="1" applyFill="1" applyAlignment="1">
      <alignment horizontal="left"/>
    </xf>
    <xf numFmtId="0" fontId="10" fillId="0" borderId="5" xfId="0" applyFont="1" applyFill="1" applyBorder="1" applyAlignment="1">
      <alignment vertical="top" wrapText="1"/>
    </xf>
    <xf numFmtId="49" fontId="16" fillId="0" borderId="0" xfId="1" applyAlignment="1">
      <alignment vertical="top"/>
    </xf>
    <xf numFmtId="49" fontId="16" fillId="0" borderId="0" xfId="1" applyFill="1" applyAlignment="1">
      <alignment vertical="top"/>
    </xf>
    <xf numFmtId="49" fontId="16" fillId="0" borderId="0" xfId="1" applyFill="1" applyAlignment="1">
      <alignment horizontal="right" vertical="top"/>
    </xf>
    <xf numFmtId="0" fontId="10" fillId="15" borderId="18" xfId="0" applyFont="1" applyFill="1" applyBorder="1" applyAlignment="1">
      <alignment vertical="top"/>
    </xf>
    <xf numFmtId="1" fontId="5" fillId="0" borderId="8" xfId="0" quotePrefix="1" applyNumberFormat="1" applyFont="1" applyFill="1" applyBorder="1" applyAlignment="1">
      <alignment horizontal="right" vertical="top" wrapText="1"/>
    </xf>
    <xf numFmtId="1" fontId="6" fillId="0" borderId="6" xfId="0" applyNumberFormat="1" applyFont="1" applyFill="1" applyBorder="1" applyAlignment="1">
      <alignment horizontal="right" vertical="top" wrapText="1"/>
    </xf>
    <xf numFmtId="1" fontId="6" fillId="0" borderId="8" xfId="0" applyNumberFormat="1" applyFont="1" applyFill="1" applyBorder="1" applyAlignment="1">
      <alignment horizontal="right" vertical="top"/>
    </xf>
    <xf numFmtId="1" fontId="5" fillId="0" borderId="8" xfId="0" applyNumberFormat="1" applyFont="1" applyFill="1" applyBorder="1" applyAlignment="1">
      <alignment horizontal="right" vertical="top"/>
    </xf>
    <xf numFmtId="1" fontId="5" fillId="0" borderId="8" xfId="0" quotePrefix="1" applyNumberFormat="1" applyFont="1" applyFill="1" applyBorder="1" applyAlignment="1">
      <alignment horizontal="right" vertical="top"/>
    </xf>
    <xf numFmtId="3" fontId="3" fillId="0" borderId="0" xfId="0" applyNumberFormat="1" applyFont="1" applyFill="1" applyAlignment="1">
      <alignment vertical="center"/>
    </xf>
    <xf numFmtId="0" fontId="3" fillId="0" borderId="0" xfId="0" applyFont="1" applyFill="1" applyAlignment="1">
      <alignment vertical="center"/>
    </xf>
    <xf numFmtId="168" fontId="5" fillId="0" borderId="8" xfId="0" quotePrefix="1" applyNumberFormat="1" applyFont="1" applyFill="1" applyBorder="1" applyAlignment="1">
      <alignment horizontal="right" vertical="top" wrapText="1"/>
    </xf>
    <xf numFmtId="169" fontId="5" fillId="0" borderId="2" xfId="0" quotePrefix="1" applyNumberFormat="1" applyFont="1" applyFill="1" applyBorder="1" applyAlignment="1">
      <alignment horizontal="right" vertical="top" wrapText="1"/>
    </xf>
    <xf numFmtId="0" fontId="37" fillId="0" borderId="0" xfId="4" applyFont="1" applyFill="1" applyAlignment="1">
      <alignment vertical="top"/>
    </xf>
    <xf numFmtId="0" fontId="5" fillId="0" borderId="0" xfId="49" applyFont="1" applyFill="1">
      <alignment horizontal="left" vertical="top" wrapText="1"/>
    </xf>
    <xf numFmtId="0" fontId="5" fillId="0" borderId="8" xfId="0" applyFont="1" applyFill="1" applyBorder="1" applyAlignment="1">
      <alignment horizontal="left" vertical="center" wrapText="1"/>
    </xf>
    <xf numFmtId="0" fontId="11" fillId="0" borderId="0" xfId="0" quotePrefix="1" applyFont="1" applyFill="1" applyAlignment="1">
      <alignment vertical="top"/>
    </xf>
    <xf numFmtId="0" fontId="11" fillId="0" borderId="0" xfId="0" quotePrefix="1" applyFont="1" applyFill="1"/>
    <xf numFmtId="3" fontId="6" fillId="0" borderId="8" xfId="0" applyNumberFormat="1" applyFont="1" applyFill="1" applyBorder="1" applyAlignment="1">
      <alignment horizontal="right" vertical="center" wrapText="1"/>
    </xf>
    <xf numFmtId="169" fontId="6" fillId="0" borderId="8" xfId="0" applyNumberFormat="1" applyFont="1" applyFill="1" applyBorder="1" applyAlignment="1">
      <alignment horizontal="right" vertical="center" wrapText="1"/>
    </xf>
    <xf numFmtId="169" fontId="6" fillId="0" borderId="29" xfId="0" applyNumberFormat="1" applyFont="1" applyFill="1" applyBorder="1" applyAlignment="1">
      <alignment horizontal="right" vertical="center" wrapText="1"/>
    </xf>
    <xf numFmtId="3" fontId="6" fillId="0" borderId="6" xfId="0" applyNumberFormat="1" applyFont="1" applyFill="1" applyBorder="1" applyAlignment="1">
      <alignment horizontal="right" vertical="center" wrapText="1"/>
    </xf>
    <xf numFmtId="169" fontId="6" fillId="0" borderId="2"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169" fontId="5" fillId="0" borderId="8" xfId="0" applyNumberFormat="1" applyFont="1" applyFill="1" applyBorder="1" applyAlignment="1">
      <alignment horizontal="right" vertical="center" wrapText="1"/>
    </xf>
    <xf numFmtId="169" fontId="5" fillId="0" borderId="29" xfId="0" applyNumberFormat="1" applyFont="1" applyFill="1" applyBorder="1" applyAlignment="1">
      <alignment horizontal="right" vertical="center" wrapText="1"/>
    </xf>
    <xf numFmtId="3" fontId="5" fillId="0" borderId="6" xfId="0" applyNumberFormat="1" applyFont="1" applyFill="1" applyBorder="1" applyAlignment="1">
      <alignment horizontal="right" vertical="center" wrapText="1"/>
    </xf>
    <xf numFmtId="169" fontId="5" fillId="0" borderId="2" xfId="0" applyNumberFormat="1" applyFont="1" applyFill="1" applyBorder="1" applyAlignment="1">
      <alignment horizontal="right" vertical="center" wrapText="1"/>
    </xf>
    <xf numFmtId="0" fontId="37" fillId="0" borderId="0" xfId="4" applyFont="1" applyFill="1" applyAlignment="1">
      <alignment vertical="top" wrapText="1"/>
    </xf>
    <xf numFmtId="0" fontId="38" fillId="0" borderId="0" xfId="5" applyFill="1">
      <alignment horizontal="left" vertical="top"/>
    </xf>
    <xf numFmtId="0" fontId="41" fillId="0" borderId="0" xfId="54" applyFill="1">
      <alignment horizontal="left" vertical="top"/>
    </xf>
    <xf numFmtId="3" fontId="41" fillId="0" borderId="0" xfId="54" applyNumberFormat="1" applyFill="1">
      <alignment horizontal="left" vertical="top"/>
    </xf>
    <xf numFmtId="49" fontId="16" fillId="0" borderId="0" xfId="1" applyFill="1" applyAlignment="1">
      <alignment vertical="top" wrapText="1"/>
    </xf>
    <xf numFmtId="0" fontId="42" fillId="0" borderId="0" xfId="0" applyFont="1" applyAlignment="1"/>
    <xf numFmtId="0" fontId="0" fillId="0" borderId="0" xfId="0" applyAlignment="1">
      <alignment vertical="top"/>
    </xf>
    <xf numFmtId="0" fontId="38" fillId="0" borderId="0" xfId="5" applyAlignment="1">
      <alignment vertical="top" wrapText="1"/>
    </xf>
    <xf numFmtId="0" fontId="41" fillId="0" borderId="0" xfId="54" applyAlignment="1">
      <alignment horizontal="left" vertical="top"/>
    </xf>
    <xf numFmtId="0" fontId="5" fillId="0" borderId="6" xfId="0" applyFont="1" applyFill="1" applyBorder="1" applyAlignment="1">
      <alignment horizontal="left" vertical="top" wrapText="1" indent="1"/>
    </xf>
    <xf numFmtId="2" fontId="5" fillId="0" borderId="6" xfId="0" applyNumberFormat="1" applyFont="1" applyFill="1" applyBorder="1" applyAlignment="1">
      <alignment horizontal="left" vertical="top" indent="1"/>
    </xf>
    <xf numFmtId="49" fontId="16" fillId="16" borderId="0" xfId="1" applyFill="1" applyAlignment="1">
      <alignment vertical="top" wrapText="1"/>
    </xf>
    <xf numFmtId="0" fontId="2" fillId="16" borderId="0" xfId="54" applyFont="1" applyFill="1">
      <alignment horizontal="left" vertical="top"/>
    </xf>
    <xf numFmtId="0" fontId="41" fillId="16" borderId="0" xfId="54" applyFill="1">
      <alignment horizontal="left" vertical="top"/>
    </xf>
    <xf numFmtId="49" fontId="16" fillId="16" borderId="0" xfId="1" applyFill="1" applyAlignment="1">
      <alignment vertical="top"/>
    </xf>
    <xf numFmtId="0" fontId="3" fillId="0" borderId="0" xfId="0" applyFont="1" applyFill="1" applyAlignment="1">
      <alignment vertical="top"/>
    </xf>
    <xf numFmtId="3" fontId="45" fillId="15" borderId="20" xfId="0" applyNumberFormat="1" applyFont="1" applyFill="1" applyBorder="1" applyAlignment="1">
      <alignment horizontal="center" wrapText="1"/>
    </xf>
    <xf numFmtId="168" fontId="45" fillId="15" borderId="20" xfId="0" applyNumberFormat="1" applyFont="1" applyFill="1" applyBorder="1" applyAlignment="1">
      <alignment horizontal="center" wrapText="1"/>
    </xf>
    <xf numFmtId="168" fontId="45" fillId="15" borderId="27" xfId="0" applyNumberFormat="1" applyFont="1" applyFill="1" applyBorder="1" applyAlignment="1">
      <alignment horizontal="center" wrapText="1"/>
    </xf>
    <xf numFmtId="168" fontId="45" fillId="15" borderId="30" xfId="0" applyNumberFormat="1" applyFont="1" applyFill="1" applyBorder="1" applyAlignment="1">
      <alignment horizontal="center" wrapText="1"/>
    </xf>
    <xf numFmtId="0" fontId="45" fillId="15" borderId="20" xfId="0" applyFont="1" applyFill="1" applyBorder="1" applyAlignment="1">
      <alignment horizontal="center" wrapText="1"/>
    </xf>
    <xf numFmtId="168" fontId="45" fillId="15" borderId="12" xfId="0" applyNumberFormat="1" applyFont="1" applyFill="1" applyBorder="1" applyAlignment="1">
      <alignment horizontal="center" wrapText="1"/>
    </xf>
    <xf numFmtId="0" fontId="45" fillId="15" borderId="12" xfId="0" applyFont="1" applyFill="1" applyBorder="1" applyAlignment="1">
      <alignment horizontal="center" wrapText="1"/>
    </xf>
    <xf numFmtId="0" fontId="45" fillId="15" borderId="13" xfId="0" applyFont="1" applyFill="1" applyBorder="1" applyAlignment="1">
      <alignment horizontal="center" wrapText="1"/>
    </xf>
    <xf numFmtId="0" fontId="11" fillId="0" borderId="0" xfId="0" applyFont="1" applyFill="1" applyAlignment="1">
      <alignment horizontal="left" vertical="top" wrapText="1"/>
    </xf>
    <xf numFmtId="169" fontId="5" fillId="0" borderId="6" xfId="0" quotePrefix="1" applyNumberFormat="1" applyFont="1" applyFill="1" applyBorder="1" applyAlignment="1">
      <alignment horizontal="right" vertical="top"/>
    </xf>
    <xf numFmtId="172" fontId="11" fillId="0" borderId="0" xfId="0" applyNumberFormat="1" applyFont="1" applyFill="1"/>
    <xf numFmtId="168" fontId="18" fillId="15" borderId="13" xfId="0" applyNumberFormat="1" applyFont="1" applyFill="1" applyBorder="1" applyAlignment="1">
      <alignment horizontal="center" wrapText="1"/>
    </xf>
    <xf numFmtId="0" fontId="5" fillId="36" borderId="0" xfId="0" applyFont="1" applyFill="1" applyAlignment="1">
      <alignment vertical="top"/>
    </xf>
    <xf numFmtId="49" fontId="16" fillId="0" borderId="0" xfId="1" applyFont="1" applyAlignment="1">
      <alignment vertical="top"/>
    </xf>
    <xf numFmtId="0" fontId="5" fillId="36" borderId="0" xfId="49" applyFont="1" applyFill="1" applyAlignment="1">
      <alignment horizontal="left" vertical="top"/>
    </xf>
    <xf numFmtId="0" fontId="5" fillId="36" borderId="0" xfId="49" applyFill="1">
      <alignment horizontal="left" vertical="top" wrapText="1"/>
    </xf>
    <xf numFmtId="0" fontId="48" fillId="16" borderId="0" xfId="0" applyFont="1" applyFill="1" applyAlignment="1">
      <alignment vertical="top"/>
    </xf>
    <xf numFmtId="0" fontId="51" fillId="16" borderId="0" xfId="0" applyFont="1" applyFill="1" applyAlignment="1">
      <alignment vertical="top"/>
    </xf>
    <xf numFmtId="0" fontId="21" fillId="16" borderId="0" xfId="0" applyFont="1" applyFill="1" applyAlignment="1"/>
    <xf numFmtId="0" fontId="11" fillId="16" borderId="0" xfId="0" applyFont="1" applyFill="1" applyBorder="1" applyAlignment="1">
      <alignment horizontal="right"/>
    </xf>
    <xf numFmtId="3" fontId="11" fillId="16" borderId="0" xfId="0" applyNumberFormat="1" applyFont="1" applyFill="1" applyAlignment="1"/>
    <xf numFmtId="0" fontId="11" fillId="16" borderId="0" xfId="0" applyFont="1" applyFill="1" applyAlignment="1"/>
    <xf numFmtId="0" fontId="11" fillId="16" borderId="0" xfId="0" applyFont="1" applyFill="1" applyAlignment="1">
      <alignment vertical="top"/>
    </xf>
    <xf numFmtId="3" fontId="11" fillId="16" borderId="0" xfId="0" applyNumberFormat="1" applyFont="1" applyFill="1" applyAlignment="1">
      <alignment horizontal="right" vertical="top"/>
    </xf>
    <xf numFmtId="3" fontId="11" fillId="16" borderId="0" xfId="0" applyNumberFormat="1" applyFont="1" applyFill="1" applyAlignment="1">
      <alignment vertical="top"/>
    </xf>
    <xf numFmtId="0" fontId="21" fillId="16" borderId="0" xfId="0" applyFont="1" applyFill="1" applyAlignment="1">
      <alignment vertical="top"/>
    </xf>
    <xf numFmtId="0" fontId="2" fillId="16" borderId="0" xfId="0" applyFont="1" applyFill="1"/>
    <xf numFmtId="3" fontId="2" fillId="16" borderId="0" xfId="0" applyNumberFormat="1" applyFont="1" applyFill="1" applyAlignment="1">
      <alignment horizontal="right"/>
    </xf>
    <xf numFmtId="169" fontId="5" fillId="16" borderId="29" xfId="0" applyNumberFormat="1" applyFont="1" applyFill="1" applyBorder="1" applyAlignment="1">
      <alignment horizontal="right" vertical="top" wrapText="1"/>
    </xf>
    <xf numFmtId="169" fontId="5" fillId="16" borderId="6" xfId="0" applyNumberFormat="1" applyFont="1" applyFill="1" applyBorder="1" applyAlignment="1">
      <alignment horizontal="right" vertical="top" wrapText="1"/>
    </xf>
    <xf numFmtId="0" fontId="51" fillId="16" borderId="0" xfId="0" applyFont="1" applyFill="1" applyAlignment="1"/>
    <xf numFmtId="3" fontId="48" fillId="16" borderId="0" xfId="0" applyNumberFormat="1" applyFont="1" applyFill="1" applyBorder="1" applyAlignment="1">
      <alignment horizontal="right"/>
    </xf>
    <xf numFmtId="49" fontId="50" fillId="16" borderId="0" xfId="1" applyFont="1" applyFill="1" applyAlignment="1">
      <alignment vertical="top"/>
    </xf>
    <xf numFmtId="3" fontId="48" fillId="16" borderId="0" xfId="0" applyNumberFormat="1" applyFont="1" applyFill="1" applyAlignment="1">
      <alignment horizontal="right" vertical="top"/>
    </xf>
    <xf numFmtId="3" fontId="48" fillId="16" borderId="0" xfId="0" applyNumberFormat="1" applyFont="1" applyFill="1" applyAlignment="1">
      <alignment vertical="top"/>
    </xf>
    <xf numFmtId="0" fontId="48" fillId="16" borderId="0" xfId="0" quotePrefix="1" applyFont="1" applyFill="1" applyAlignment="1">
      <alignment vertical="top"/>
    </xf>
    <xf numFmtId="169" fontId="0" fillId="16" borderId="2" xfId="0" applyNumberFormat="1" applyFont="1" applyFill="1" applyBorder="1" applyAlignment="1">
      <alignment horizontal="right" vertical="top"/>
    </xf>
    <xf numFmtId="0" fontId="2" fillId="36" borderId="0" xfId="0" applyFont="1" applyFill="1" applyAlignment="1"/>
    <xf numFmtId="0" fontId="0" fillId="36" borderId="0" xfId="0" applyFont="1" applyFill="1" applyAlignment="1">
      <alignment vertical="top"/>
    </xf>
    <xf numFmtId="0" fontId="48" fillId="16" borderId="0" xfId="0" applyFont="1" applyFill="1"/>
    <xf numFmtId="168" fontId="48" fillId="16" borderId="0" xfId="0" applyNumberFormat="1" applyFont="1" applyFill="1" applyAlignment="1">
      <alignment vertical="top"/>
    </xf>
    <xf numFmtId="0" fontId="5" fillId="36" borderId="0" xfId="0" applyFont="1" applyFill="1" applyAlignment="1">
      <alignment horizontal="left" vertical="top"/>
    </xf>
    <xf numFmtId="0" fontId="41" fillId="16" borderId="0" xfId="54" applyFont="1" applyFill="1">
      <alignment horizontal="left" vertical="top"/>
    </xf>
    <xf numFmtId="0" fontId="41" fillId="16" borderId="0" xfId="0" applyFont="1" applyFill="1"/>
    <xf numFmtId="0" fontId="5" fillId="16" borderId="8" xfId="0" applyFont="1" applyFill="1" applyBorder="1" applyAlignment="1">
      <alignment horizontal="left" vertical="top" wrapText="1"/>
    </xf>
    <xf numFmtId="0" fontId="6" fillId="16" borderId="8" xfId="0" applyFont="1" applyFill="1" applyBorder="1" applyAlignment="1">
      <alignment horizontal="left" vertical="top" wrapText="1"/>
    </xf>
    <xf numFmtId="3" fontId="6" fillId="16" borderId="8" xfId="0" applyNumberFormat="1" applyFont="1" applyFill="1" applyBorder="1" applyAlignment="1">
      <alignment vertical="top" wrapText="1"/>
    </xf>
    <xf numFmtId="0" fontId="5" fillId="0" borderId="39" xfId="0" applyFont="1" applyFill="1" applyBorder="1" applyAlignment="1">
      <alignment horizontal="left" vertical="center" wrapText="1"/>
    </xf>
    <xf numFmtId="3" fontId="5" fillId="0" borderId="10" xfId="0" applyNumberFormat="1" applyFont="1" applyFill="1" applyBorder="1" applyAlignment="1">
      <alignment horizontal="right" vertical="top"/>
    </xf>
    <xf numFmtId="3" fontId="5" fillId="0" borderId="39" xfId="0" applyNumberFormat="1" applyFont="1" applyFill="1" applyBorder="1" applyAlignment="1">
      <alignment horizontal="right" vertical="top"/>
    </xf>
    <xf numFmtId="3" fontId="5" fillId="0" borderId="40" xfId="0" applyNumberFormat="1" applyFont="1" applyFill="1" applyBorder="1" applyAlignment="1">
      <alignment horizontal="right" vertical="top"/>
    </xf>
    <xf numFmtId="169" fontId="5" fillId="0" borderId="39" xfId="0" applyNumberFormat="1" applyFont="1" applyFill="1" applyBorder="1" applyAlignment="1">
      <alignment horizontal="right" vertical="top" wrapText="1"/>
    </xf>
    <xf numFmtId="169" fontId="5" fillId="16" borderId="39" xfId="0" applyNumberFormat="1" applyFont="1" applyFill="1" applyBorder="1" applyAlignment="1">
      <alignment horizontal="right" vertical="top" wrapText="1"/>
    </xf>
    <xf numFmtId="169" fontId="5" fillId="16" borderId="41" xfId="0" applyNumberFormat="1" applyFont="1" applyFill="1" applyBorder="1" applyAlignment="1">
      <alignment horizontal="right" vertical="top" wrapText="1"/>
    </xf>
    <xf numFmtId="169" fontId="5" fillId="16" borderId="10" xfId="0" applyNumberFormat="1" applyFont="1" applyFill="1" applyBorder="1" applyAlignment="1">
      <alignment horizontal="right" vertical="top" wrapText="1"/>
    </xf>
    <xf numFmtId="169" fontId="5" fillId="0" borderId="40" xfId="0" applyNumberFormat="1" applyFont="1" applyFill="1" applyBorder="1" applyAlignment="1">
      <alignment horizontal="right" vertical="top" wrapText="1"/>
    </xf>
    <xf numFmtId="3" fontId="6" fillId="0" borderId="39" xfId="0" applyNumberFormat="1" applyFont="1" applyFill="1" applyBorder="1" applyAlignment="1">
      <alignment horizontal="right" vertical="top" wrapText="1"/>
    </xf>
    <xf numFmtId="169" fontId="6" fillId="0" borderId="39" xfId="0" applyNumberFormat="1" applyFont="1" applyFill="1" applyBorder="1" applyAlignment="1">
      <alignment horizontal="right" vertical="top" wrapText="1"/>
    </xf>
    <xf numFmtId="169" fontId="6" fillId="0" borderId="40" xfId="0" applyNumberFormat="1" applyFont="1" applyFill="1" applyBorder="1" applyAlignment="1">
      <alignment horizontal="right" vertical="top" wrapText="1"/>
    </xf>
    <xf numFmtId="0" fontId="10" fillId="0" borderId="9" xfId="0" applyFont="1" applyFill="1" applyBorder="1" applyAlignment="1">
      <alignment wrapText="1"/>
    </xf>
    <xf numFmtId="3" fontId="6" fillId="16" borderId="39" xfId="0" applyNumberFormat="1" applyFont="1" applyFill="1" applyBorder="1" applyAlignment="1">
      <alignment wrapText="1"/>
    </xf>
    <xf numFmtId="3" fontId="6" fillId="0" borderId="10" xfId="0" applyNumberFormat="1" applyFont="1" applyFill="1" applyBorder="1" applyAlignment="1">
      <alignment horizontal="left"/>
    </xf>
    <xf numFmtId="168" fontId="6" fillId="0" borderId="39" xfId="0" quotePrefix="1" applyNumberFormat="1" applyFont="1" applyFill="1" applyBorder="1" applyAlignment="1">
      <alignment horizontal="right" vertical="top"/>
    </xf>
    <xf numFmtId="3" fontId="6" fillId="0" borderId="39" xfId="0" quotePrefix="1" applyNumberFormat="1" applyFont="1" applyFill="1" applyBorder="1" applyAlignment="1">
      <alignment horizontal="right" vertical="top"/>
    </xf>
    <xf numFmtId="168" fontId="6" fillId="0" borderId="41" xfId="0" quotePrefix="1" applyNumberFormat="1" applyFont="1" applyFill="1" applyBorder="1" applyAlignment="1">
      <alignment horizontal="right" vertical="top"/>
    </xf>
    <xf numFmtId="3" fontId="6" fillId="0" borderId="10" xfId="0" applyNumberFormat="1" applyFont="1" applyFill="1" applyBorder="1" applyAlignment="1">
      <alignment horizontal="right" vertical="top" wrapText="1"/>
    </xf>
    <xf numFmtId="1" fontId="6" fillId="0" borderId="39" xfId="0" applyNumberFormat="1" applyFont="1" applyFill="1" applyBorder="1" applyAlignment="1">
      <alignment horizontal="right" vertical="top" wrapText="1"/>
    </xf>
    <xf numFmtId="168" fontId="6" fillId="0" borderId="40" xfId="0" quotePrefix="1" applyNumberFormat="1" applyFont="1" applyFill="1" applyBorder="1" applyAlignment="1">
      <alignment horizontal="right" vertical="top"/>
    </xf>
    <xf numFmtId="169" fontId="6" fillId="0" borderId="39" xfId="0" applyNumberFormat="1" applyFont="1" applyFill="1" applyBorder="1" applyAlignment="1">
      <alignment horizontal="right" vertical="center" wrapText="1"/>
    </xf>
    <xf numFmtId="169" fontId="6" fillId="0" borderId="41" xfId="0" applyNumberFormat="1" applyFont="1" applyFill="1" applyBorder="1" applyAlignment="1">
      <alignment horizontal="right" vertical="center" wrapText="1"/>
    </xf>
    <xf numFmtId="169" fontId="6" fillId="0" borderId="10" xfId="0" applyNumberFormat="1" applyFont="1" applyFill="1" applyBorder="1" applyAlignment="1">
      <alignment horizontal="right" vertical="center" wrapText="1"/>
    </xf>
    <xf numFmtId="168" fontId="6" fillId="0" borderId="39" xfId="0" quotePrefix="1" applyNumberFormat="1" applyFont="1" applyFill="1" applyBorder="1" applyAlignment="1">
      <alignment horizontal="right" vertical="center"/>
    </xf>
    <xf numFmtId="169" fontId="6" fillId="0" borderId="40" xfId="0" applyNumberFormat="1" applyFont="1" applyFill="1" applyBorder="1" applyAlignment="1">
      <alignment horizontal="right" vertical="center" wrapText="1"/>
    </xf>
    <xf numFmtId="168" fontId="6" fillId="0" borderId="39" xfId="0" applyNumberFormat="1" applyFont="1" applyFill="1" applyBorder="1" applyAlignment="1">
      <alignment horizontal="right" vertical="top" wrapText="1"/>
    </xf>
    <xf numFmtId="168" fontId="6" fillId="0" borderId="41" xfId="0" applyNumberFormat="1" applyFont="1" applyFill="1" applyBorder="1" applyAlignment="1">
      <alignment horizontal="right" vertical="top" wrapText="1"/>
    </xf>
    <xf numFmtId="168" fontId="6" fillId="0" borderId="40" xfId="0" applyNumberFormat="1" applyFont="1" applyFill="1" applyBorder="1" applyAlignment="1">
      <alignment horizontal="right" vertical="top" wrapText="1"/>
    </xf>
    <xf numFmtId="169" fontId="6" fillId="0" borderId="41" xfId="0" applyNumberFormat="1" applyFont="1" applyFill="1" applyBorder="1" applyAlignment="1">
      <alignment horizontal="right" vertical="top" wrapText="1"/>
    </xf>
    <xf numFmtId="3" fontId="6" fillId="0" borderId="39" xfId="0" quotePrefix="1" applyNumberFormat="1" applyFont="1" applyFill="1" applyBorder="1" applyAlignment="1">
      <alignment horizontal="right" vertical="top" wrapText="1"/>
    </xf>
    <xf numFmtId="3" fontId="6" fillId="0" borderId="41" xfId="0" quotePrefix="1" applyNumberFormat="1" applyFont="1" applyFill="1" applyBorder="1" applyAlignment="1">
      <alignment horizontal="right" vertical="top" wrapText="1"/>
    </xf>
    <xf numFmtId="3" fontId="6" fillId="0" borderId="10" xfId="0" applyNumberFormat="1" applyFont="1" applyFill="1" applyBorder="1" applyAlignment="1">
      <alignment vertical="top" wrapText="1"/>
    </xf>
    <xf numFmtId="169" fontId="6" fillId="0" borderId="39" xfId="0" applyNumberFormat="1" applyFont="1" applyFill="1" applyBorder="1" applyAlignment="1">
      <alignment vertical="top" wrapText="1"/>
    </xf>
    <xf numFmtId="3" fontId="6" fillId="0" borderId="39" xfId="0" applyNumberFormat="1" applyFont="1" applyFill="1" applyBorder="1" applyAlignment="1">
      <alignment vertical="top" wrapText="1"/>
    </xf>
    <xf numFmtId="169" fontId="6" fillId="0" borderId="40" xfId="0" applyNumberFormat="1" applyFont="1" applyFill="1" applyBorder="1" applyAlignment="1">
      <alignment vertical="top" wrapText="1"/>
    </xf>
    <xf numFmtId="2" fontId="6" fillId="0" borderId="10" xfId="0" applyNumberFormat="1" applyFont="1" applyFill="1" applyBorder="1" applyAlignment="1">
      <alignment horizontal="left" vertical="top"/>
    </xf>
    <xf numFmtId="3" fontId="6" fillId="0" borderId="10" xfId="0" quotePrefix="1" applyNumberFormat="1" applyFont="1" applyFill="1" applyBorder="1" applyAlignment="1">
      <alignment horizontal="right" vertical="top" wrapText="1"/>
    </xf>
    <xf numFmtId="0" fontId="6" fillId="0" borderId="10" xfId="0" applyNumberFormat="1" applyFont="1" applyFill="1" applyBorder="1" applyAlignment="1">
      <alignment horizontal="left" vertical="top"/>
    </xf>
    <xf numFmtId="169" fontId="6" fillId="0" borderId="39" xfId="0" quotePrefix="1" applyNumberFormat="1" applyFont="1" applyFill="1" applyBorder="1" applyAlignment="1">
      <alignment horizontal="right" vertical="top" wrapText="1"/>
    </xf>
    <xf numFmtId="169" fontId="6" fillId="0" borderId="41" xfId="0" quotePrefix="1" applyNumberFormat="1" applyFont="1" applyFill="1" applyBorder="1" applyAlignment="1">
      <alignment horizontal="right" vertical="top" wrapText="1"/>
    </xf>
    <xf numFmtId="169" fontId="6" fillId="0" borderId="40" xfId="0" quotePrefix="1" applyNumberFormat="1" applyFont="1" applyFill="1" applyBorder="1" applyAlignment="1">
      <alignment horizontal="right" vertical="top" wrapText="1"/>
    </xf>
    <xf numFmtId="0" fontId="6" fillId="0" borderId="39" xfId="0" applyFont="1" applyFill="1" applyBorder="1" applyAlignment="1">
      <alignment horizontal="left" vertical="top"/>
    </xf>
    <xf numFmtId="168" fontId="6" fillId="0" borderId="39" xfId="0" quotePrefix="1" applyNumberFormat="1" applyFont="1" applyFill="1" applyBorder="1" applyAlignment="1">
      <alignment horizontal="right" vertical="top" wrapText="1"/>
    </xf>
    <xf numFmtId="168" fontId="6" fillId="0" borderId="41" xfId="0" quotePrefix="1" applyNumberFormat="1" applyFont="1" applyFill="1" applyBorder="1" applyAlignment="1">
      <alignment horizontal="right" vertical="top" wrapText="1"/>
    </xf>
    <xf numFmtId="168" fontId="6" fillId="0" borderId="40" xfId="0" quotePrefix="1" applyNumberFormat="1" applyFont="1" applyFill="1" applyBorder="1" applyAlignment="1">
      <alignment horizontal="right" vertical="top" wrapText="1"/>
    </xf>
    <xf numFmtId="3" fontId="6" fillId="0" borderId="41" xfId="0" quotePrefix="1" applyNumberFormat="1" applyFont="1" applyFill="1" applyBorder="1" applyAlignment="1">
      <alignment horizontal="right" vertical="top"/>
    </xf>
    <xf numFmtId="3" fontId="6" fillId="0" borderId="40" xfId="0" quotePrefix="1" applyNumberFormat="1" applyFont="1" applyFill="1" applyBorder="1" applyAlignment="1">
      <alignment horizontal="right" vertical="top"/>
    </xf>
    <xf numFmtId="0" fontId="3" fillId="0" borderId="0" xfId="49" applyFont="1" applyAlignment="1">
      <alignment horizontal="left" wrapText="1"/>
    </xf>
    <xf numFmtId="0" fontId="3" fillId="0" borderId="0" xfId="49" applyFont="1">
      <alignment horizontal="left" vertical="top" wrapText="1"/>
    </xf>
    <xf numFmtId="0" fontId="3" fillId="16" borderId="0" xfId="49" applyFont="1" applyFill="1">
      <alignment horizontal="left" vertical="top" wrapText="1"/>
    </xf>
    <xf numFmtId="3" fontId="5" fillId="37" borderId="8" xfId="0" applyNumberFormat="1" applyFont="1" applyFill="1" applyBorder="1" applyAlignment="1" applyProtection="1">
      <alignment horizontal="right" vertical="top" wrapText="1"/>
      <protection locked="0"/>
    </xf>
    <xf numFmtId="0" fontId="5" fillId="0" borderId="8" xfId="0" applyFont="1" applyFill="1" applyBorder="1" applyAlignment="1">
      <alignment horizontal="left" wrapText="1"/>
    </xf>
    <xf numFmtId="0" fontId="48" fillId="0" borderId="0" xfId="0" applyFont="1" applyFill="1" applyAlignment="1">
      <alignment vertical="top"/>
    </xf>
    <xf numFmtId="0" fontId="2" fillId="0" borderId="0" xfId="0" applyFont="1"/>
    <xf numFmtId="0" fontId="10" fillId="15" borderId="0" xfId="0" applyFont="1" applyFill="1" applyAlignment="1">
      <alignment vertical="top"/>
    </xf>
    <xf numFmtId="0" fontId="10" fillId="15" borderId="0" xfId="0" applyFont="1" applyFill="1" applyAlignment="1">
      <alignment horizontal="left" vertical="top" wrapText="1"/>
    </xf>
    <xf numFmtId="0" fontId="9" fillId="0" borderId="0" xfId="0" applyFont="1"/>
    <xf numFmtId="0" fontId="6" fillId="0" borderId="6" xfId="0" applyFont="1" applyBorder="1" applyAlignment="1">
      <alignment horizontal="left" vertical="top" wrapText="1"/>
    </xf>
    <xf numFmtId="3" fontId="5" fillId="0" borderId="8" xfId="0" applyNumberFormat="1" applyFont="1" applyBorder="1" applyAlignment="1">
      <alignment horizontal="right" vertical="top" wrapText="1"/>
    </xf>
    <xf numFmtId="169" fontId="5" fillId="0" borderId="8" xfId="0" applyNumberFormat="1" applyFont="1" applyBorder="1" applyAlignment="1">
      <alignment horizontal="right" vertical="top" wrapText="1"/>
    </xf>
    <xf numFmtId="169" fontId="5" fillId="0" borderId="29" xfId="0" applyNumberFormat="1" applyFont="1" applyBorder="1" applyAlignment="1">
      <alignment horizontal="right" vertical="top" wrapText="1"/>
    </xf>
    <xf numFmtId="3" fontId="5" fillId="0" borderId="6" xfId="0" applyNumberFormat="1" applyFont="1" applyBorder="1" applyAlignment="1">
      <alignment horizontal="right" vertical="top" wrapText="1"/>
    </xf>
    <xf numFmtId="169" fontId="5" fillId="0" borderId="2" xfId="0" applyNumberFormat="1" applyFont="1" applyBorder="1" applyAlignment="1">
      <alignment horizontal="right" vertical="top" wrapText="1"/>
    </xf>
    <xf numFmtId="3" fontId="5" fillId="0" borderId="6" xfId="0" quotePrefix="1" applyNumberFormat="1" applyFont="1" applyBorder="1" applyAlignment="1">
      <alignment horizontal="right" vertical="top" wrapText="1"/>
    </xf>
    <xf numFmtId="3" fontId="5" fillId="0" borderId="8" xfId="0" quotePrefix="1" applyNumberFormat="1" applyFont="1" applyBorder="1" applyAlignment="1">
      <alignment horizontal="right" vertical="top" wrapText="1"/>
    </xf>
    <xf numFmtId="168" fontId="5" fillId="0" borderId="8" xfId="0" quotePrefix="1" applyNumberFormat="1" applyFont="1" applyBorder="1" applyAlignment="1">
      <alignment horizontal="right" vertical="top" wrapText="1"/>
    </xf>
    <xf numFmtId="169" fontId="5" fillId="0" borderId="8" xfId="0" quotePrefix="1" applyNumberFormat="1" applyFont="1" applyBorder="1" applyAlignment="1">
      <alignment horizontal="right" vertical="top" wrapText="1"/>
    </xf>
    <xf numFmtId="0" fontId="6" fillId="0" borderId="10" xfId="0" applyFont="1" applyBorder="1" applyAlignment="1">
      <alignment horizontal="left" vertical="top" wrapText="1"/>
    </xf>
    <xf numFmtId="3" fontId="6" fillId="0" borderId="39" xfId="0" applyNumberFormat="1" applyFont="1" applyBorder="1" applyAlignment="1">
      <alignment horizontal="right" vertical="top" wrapText="1"/>
    </xf>
    <xf numFmtId="168" fontId="6" fillId="0" borderId="39" xfId="0" applyNumberFormat="1" applyFont="1" applyBorder="1" applyAlignment="1">
      <alignment horizontal="right" vertical="top" wrapText="1"/>
    </xf>
    <xf numFmtId="168" fontId="6" fillId="0" borderId="41" xfId="0" applyNumberFormat="1" applyFont="1" applyBorder="1" applyAlignment="1">
      <alignment horizontal="right" vertical="top" wrapText="1"/>
    </xf>
    <xf numFmtId="3" fontId="6" fillId="0" borderId="10" xfId="0" applyNumberFormat="1" applyFont="1" applyBorder="1" applyAlignment="1">
      <alignment horizontal="right" vertical="top" wrapText="1"/>
    </xf>
    <xf numFmtId="168" fontId="6" fillId="0" borderId="40" xfId="0" applyNumberFormat="1" applyFont="1" applyBorder="1" applyAlignment="1">
      <alignment horizontal="right" vertical="top" wrapText="1"/>
    </xf>
    <xf numFmtId="0" fontId="21" fillId="0" borderId="0" xfId="0" applyFont="1"/>
    <xf numFmtId="3" fontId="23" fillId="0" borderId="0" xfId="0" applyNumberFormat="1" applyFont="1"/>
    <xf numFmtId="0" fontId="23" fillId="0" borderId="0" xfId="0" applyFont="1"/>
    <xf numFmtId="0" fontId="11" fillId="0" borderId="0" xfId="0" applyFont="1"/>
    <xf numFmtId="0" fontId="11" fillId="0" borderId="0" xfId="0" applyFont="1" applyAlignment="1">
      <alignment vertical="top"/>
    </xf>
    <xf numFmtId="3" fontId="11" fillId="0" borderId="0" xfId="0" applyNumberFormat="1" applyFont="1" applyAlignment="1">
      <alignment vertical="top"/>
    </xf>
    <xf numFmtId="168" fontId="11" fillId="0" borderId="0" xfId="0" applyNumberFormat="1" applyFont="1" applyAlignment="1">
      <alignment vertical="top"/>
    </xf>
    <xf numFmtId="0" fontId="21" fillId="0" borderId="0" xfId="0" applyFont="1" applyAlignment="1">
      <alignment vertical="top"/>
    </xf>
    <xf numFmtId="3" fontId="2" fillId="0" borderId="0" xfId="0" applyNumberFormat="1" applyFont="1"/>
    <xf numFmtId="168" fontId="2" fillId="0" borderId="0" xfId="0" applyNumberFormat="1" applyFont="1"/>
    <xf numFmtId="0" fontId="16" fillId="0" borderId="0" xfId="1" applyNumberFormat="1" applyFill="1" applyAlignment="1">
      <alignment vertical="top"/>
    </xf>
    <xf numFmtId="3" fontId="0" fillId="0" borderId="2" xfId="0" applyNumberFormat="1" applyFont="1" applyFill="1" applyBorder="1" applyAlignment="1">
      <alignment horizontal="right" vertical="top"/>
    </xf>
    <xf numFmtId="3" fontId="5" fillId="0" borderId="2" xfId="0" applyNumberFormat="1" applyFont="1" applyFill="1" applyBorder="1" applyAlignment="1">
      <alignment horizontal="right" vertical="top"/>
    </xf>
    <xf numFmtId="169" fontId="0" fillId="0" borderId="2" xfId="0" applyNumberFormat="1" applyFont="1" applyFill="1" applyBorder="1" applyAlignment="1">
      <alignment horizontal="right" vertical="top"/>
    </xf>
    <xf numFmtId="3" fontId="0" fillId="0" borderId="40" xfId="0" applyNumberFormat="1" applyFont="1" applyFill="1" applyBorder="1" applyAlignment="1">
      <alignment horizontal="right" vertical="top"/>
    </xf>
    <xf numFmtId="3" fontId="5" fillId="0" borderId="29" xfId="0" applyNumberFormat="1" applyFont="1" applyFill="1" applyBorder="1" applyAlignment="1">
      <alignment horizontal="right" vertical="top" wrapText="1"/>
    </xf>
    <xf numFmtId="1" fontId="5" fillId="0" borderId="6" xfId="0" applyNumberFormat="1" applyFont="1" applyFill="1" applyBorder="1" applyAlignment="1">
      <alignment horizontal="right" vertical="top" wrapText="1"/>
    </xf>
    <xf numFmtId="3" fontId="5" fillId="0" borderId="2" xfId="0" applyNumberFormat="1" applyFont="1" applyFill="1" applyBorder="1" applyAlignment="1">
      <alignment horizontal="right" vertical="top" wrapText="1"/>
    </xf>
    <xf numFmtId="169" fontId="5" fillId="0" borderId="6" xfId="0" applyNumberFormat="1" applyFont="1" applyFill="1" applyBorder="1" applyAlignment="1">
      <alignment horizontal="right" vertical="top" wrapText="1"/>
    </xf>
    <xf numFmtId="3" fontId="6" fillId="0" borderId="2" xfId="0" quotePrefix="1" applyNumberFormat="1" applyFont="1" applyFill="1" applyBorder="1" applyAlignment="1">
      <alignment horizontal="right" vertical="top"/>
    </xf>
    <xf numFmtId="3" fontId="6" fillId="0" borderId="40" xfId="0" quotePrefix="1" applyNumberFormat="1" applyFont="1" applyFill="1" applyBorder="1" applyAlignment="1">
      <alignment horizontal="right"/>
    </xf>
    <xf numFmtId="3" fontId="6" fillId="0" borderId="39" xfId="0" quotePrefix="1" applyNumberFormat="1" applyFont="1" applyFill="1" applyBorder="1" applyAlignment="1">
      <alignment horizontal="right"/>
    </xf>
    <xf numFmtId="3" fontId="6" fillId="0" borderId="39" xfId="0" applyNumberFormat="1" applyFont="1" applyFill="1" applyBorder="1" applyAlignment="1">
      <alignment horizontal="right"/>
    </xf>
    <xf numFmtId="169" fontId="6" fillId="0" borderId="41" xfId="0" applyNumberFormat="1" applyFont="1" applyFill="1" applyBorder="1" applyAlignment="1">
      <alignment horizontal="right" wrapText="1"/>
    </xf>
    <xf numFmtId="3" fontId="6" fillId="0" borderId="10" xfId="0" applyNumberFormat="1" applyFont="1" applyFill="1" applyBorder="1" applyAlignment="1">
      <alignment horizontal="right"/>
    </xf>
    <xf numFmtId="0" fontId="57" fillId="16" borderId="0" xfId="0" applyFont="1" applyFill="1" applyAlignment="1">
      <alignment vertical="top"/>
    </xf>
    <xf numFmtId="0" fontId="0" fillId="16" borderId="0" xfId="0" applyFill="1"/>
    <xf numFmtId="0" fontId="5" fillId="16" borderId="0" xfId="0" applyFont="1" applyFill="1" applyAlignment="1">
      <alignment vertical="top" wrapText="1"/>
    </xf>
    <xf numFmtId="0" fontId="0" fillId="0" borderId="0" xfId="0" applyAlignment="1">
      <alignment vertical="top"/>
    </xf>
    <xf numFmtId="0" fontId="38" fillId="0" borderId="0" xfId="5" applyFont="1" applyFill="1">
      <alignment horizontal="left" vertical="top"/>
    </xf>
    <xf numFmtId="0" fontId="41" fillId="36" borderId="0" xfId="0" applyFont="1" applyFill="1" applyAlignment="1"/>
    <xf numFmtId="0" fontId="6" fillId="0" borderId="6" xfId="0" applyFont="1" applyFill="1" applyBorder="1" applyAlignment="1">
      <alignment horizontal="left" wrapText="1"/>
    </xf>
    <xf numFmtId="0" fontId="6" fillId="0" borderId="10" xfId="0" applyFont="1" applyFill="1" applyBorder="1" applyAlignment="1">
      <alignment horizontal="left" wrapText="1"/>
    </xf>
    <xf numFmtId="0" fontId="5" fillId="0" borderId="8" xfId="0" applyFont="1" applyFill="1" applyBorder="1" applyAlignment="1">
      <alignment horizontal="left" vertical="top" wrapText="1"/>
    </xf>
    <xf numFmtId="0" fontId="5" fillId="0" borderId="39" xfId="0" applyFont="1" applyFill="1" applyBorder="1" applyAlignment="1">
      <alignment horizontal="left" vertical="top" wrapText="1"/>
    </xf>
    <xf numFmtId="3" fontId="5" fillId="36" borderId="0" xfId="0" applyNumberFormat="1" applyFont="1" applyFill="1" applyAlignment="1">
      <alignment vertical="top"/>
    </xf>
    <xf numFmtId="0" fontId="0" fillId="36" borderId="0" xfId="0" applyFont="1" applyFill="1" applyAlignment="1">
      <alignment horizontal="left" vertical="top"/>
    </xf>
    <xf numFmtId="0" fontId="2" fillId="36" borderId="0" xfId="0" applyFont="1" applyFill="1" applyAlignment="1">
      <alignment vertical="top"/>
    </xf>
    <xf numFmtId="0" fontId="41" fillId="36" borderId="0" xfId="0" applyFont="1" applyFill="1" applyAlignment="1">
      <alignment vertical="top"/>
    </xf>
    <xf numFmtId="0" fontId="52" fillId="16" borderId="8" xfId="0" applyFont="1" applyFill="1" applyBorder="1" applyAlignment="1">
      <alignment horizontal="left" wrapText="1"/>
    </xf>
    <xf numFmtId="0" fontId="5" fillId="0" borderId="0" xfId="0" applyFont="1" applyFill="1" applyAlignment="1">
      <alignment horizontal="left" vertical="top" wrapText="1"/>
    </xf>
    <xf numFmtId="0" fontId="3" fillId="0" borderId="0" xfId="49" applyFont="1" applyFill="1">
      <alignment horizontal="left" vertical="top" wrapText="1"/>
    </xf>
    <xf numFmtId="0" fontId="5" fillId="0" borderId="0" xfId="49" applyFont="1" applyFill="1" applyAlignment="1">
      <alignment horizontal="left" vertical="top" wrapText="1"/>
    </xf>
    <xf numFmtId="0" fontId="48" fillId="16" borderId="0" xfId="0" applyFont="1" applyFill="1" applyAlignment="1">
      <alignment horizontal="left" vertical="top" wrapText="1"/>
    </xf>
    <xf numFmtId="0" fontId="0" fillId="0" borderId="0" xfId="0" applyAlignment="1">
      <alignment vertical="top"/>
    </xf>
    <xf numFmtId="0" fontId="11" fillId="0" borderId="0" xfId="0" applyFont="1" applyFill="1" applyAlignment="1">
      <alignment horizontal="left" vertical="top" wrapText="1"/>
    </xf>
    <xf numFmtId="0" fontId="0" fillId="0" borderId="0" xfId="0" applyFill="1" applyAlignment="1"/>
    <xf numFmtId="0" fontId="3" fillId="0" borderId="0" xfId="49" applyFont="1" applyAlignment="1">
      <alignment horizontal="left" vertical="top" wrapText="1"/>
    </xf>
    <xf numFmtId="0" fontId="54" fillId="0" borderId="0" xfId="0" applyFont="1" applyAlignment="1"/>
    <xf numFmtId="49" fontId="47" fillId="0" borderId="0" xfId="1" applyFont="1" applyFill="1" applyAlignment="1"/>
  </cellXfs>
  <cellStyles count="55">
    <cellStyle name="20% - Accent1" xfId="21" builtinId="30" hidden="1" customBuiltin="1"/>
    <cellStyle name="20% - Accent2" xfId="25" builtinId="34" hidden="1" customBuiltin="1"/>
    <cellStyle name="20% - Accent3" xfId="29" builtinId="38" hidden="1" customBuiltin="1"/>
    <cellStyle name="20% - Accent4" xfId="33" builtinId="42" hidden="1" customBuiltin="1"/>
    <cellStyle name="20% - Accent5" xfId="37" builtinId="46" hidden="1" customBuiltin="1"/>
    <cellStyle name="20% - Accent6" xfId="41" builtinId="50" hidden="1" customBuiltin="1"/>
    <cellStyle name="40% - Accent1" xfId="22" builtinId="31" hidden="1" customBuiltin="1"/>
    <cellStyle name="40% - Accent2" xfId="26" builtinId="35" hidden="1" customBuiltin="1"/>
    <cellStyle name="40% - Accent3" xfId="30" builtinId="39" hidden="1" customBuiltin="1"/>
    <cellStyle name="40% - Accent4" xfId="34" builtinId="43" hidden="1" customBuiltin="1"/>
    <cellStyle name="40% - Accent5" xfId="38" builtinId="47" hidden="1" customBuiltin="1"/>
    <cellStyle name="40% - Accent6" xfId="42" builtinId="51" hidden="1" customBuiltin="1"/>
    <cellStyle name="60% - Accent1" xfId="23" builtinId="32" hidden="1" customBuiltin="1"/>
    <cellStyle name="60% - Accent2" xfId="27" builtinId="36" hidden="1" customBuiltin="1"/>
    <cellStyle name="60% - Accent3" xfId="31" builtinId="40" hidden="1" customBuiltin="1"/>
    <cellStyle name="60% - Accent4" xfId="35" builtinId="44" hidden="1" customBuiltin="1"/>
    <cellStyle name="60% - Accent5" xfId="39" builtinId="48" hidden="1" customBuiltin="1"/>
    <cellStyle name="60% - Accent6" xfId="43" builtinId="52" hidden="1" customBuiltin="1"/>
    <cellStyle name="Accent1" xfId="20" builtinId="29" hidden="1" customBuiltin="1"/>
    <cellStyle name="Accent2" xfId="24" builtinId="33" hidden="1" customBuiltin="1"/>
    <cellStyle name="Accent3" xfId="28" builtinId="37" hidden="1" customBuiltin="1"/>
    <cellStyle name="Accent4" xfId="32" builtinId="41" hidden="1" customBuiltin="1"/>
    <cellStyle name="Accent5" xfId="36" builtinId="45" hidden="1" customBuiltin="1"/>
    <cellStyle name="Accent6" xfId="40" builtinId="49" hidden="1" customBuiltin="1"/>
    <cellStyle name="Bad" xfId="9" builtinId="27" hidden="1" customBuiltin="1"/>
    <cellStyle name="Body_text" xfId="49" xr:uid="{00000000-0005-0000-0000-000019000000}"/>
    <cellStyle name="Calculation" xfId="13" builtinId="22" hidden="1" customBuiltin="1"/>
    <cellStyle name="Check Cell" xfId="15" builtinId="23" hidden="1" customBuiltin="1"/>
    <cellStyle name="Comma" xfId="2" builtinId="3" hidden="1"/>
    <cellStyle name="Comma [0]" xfId="45" builtinId="6" hidden="1"/>
    <cellStyle name="Currency" xfId="46" builtinId="4" hidden="1"/>
    <cellStyle name="Currency [0]" xfId="47" builtinId="7" hidden="1"/>
    <cellStyle name="Explanatory Text" xfId="18" builtinId="53" hidden="1" customBuiltin="1"/>
    <cellStyle name="Figure_title" xfId="50" xr:uid="{00000000-0005-0000-0000-000021000000}"/>
    <cellStyle name="Followed Hyperlink" xfId="44" builtinId="9" customBuiltin="1"/>
    <cellStyle name="Good" xfId="8" builtinId="26" hidden="1" customBuiltin="1"/>
    <cellStyle name="Header_row" xfId="51" xr:uid="{00000000-0005-0000-0000-000024000000}"/>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Input" xfId="11" builtinId="20" hidden="1" customBuiltin="1"/>
    <cellStyle name="Linked Cell" xfId="14" builtinId="24" hidden="1" customBuiltin="1"/>
    <cellStyle name="Neutral" xfId="10" builtinId="28" hidden="1" customBuiltin="1"/>
    <cellStyle name="Normal" xfId="0" builtinId="0" customBuiltin="1"/>
    <cellStyle name="Note" xfId="17" builtinId="10" hidden="1" customBuiltin="1"/>
    <cellStyle name="Notes_sources" xfId="52" xr:uid="{00000000-0005-0000-0000-00002F000000}"/>
    <cellStyle name="Output" xfId="12" builtinId="21" hidden="1" customBuiltin="1"/>
    <cellStyle name="Percent" xfId="48" builtinId="5" hidden="1"/>
    <cellStyle name="Sub_row" xfId="53" xr:uid="{00000000-0005-0000-0000-000032000000}"/>
    <cellStyle name="Table_title" xfId="54" xr:uid="{00000000-0005-0000-0000-000033000000}"/>
    <cellStyle name="Title" xfId="3" builtinId="15" hidden="1" customBuiltin="1"/>
    <cellStyle name="Total" xfId="19" builtinId="25" hidden="1" customBuiltin="1"/>
    <cellStyle name="Warning Text" xfId="16" builtinId="11" hidden="1" customBuiltin="1"/>
  </cellStyles>
  <dxfs count="444">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3" tint="0.59996337778862885"/>
        </patternFill>
      </fill>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9" formatCode="0.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168"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168"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58595B"/>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4383405</xdr:colOff>
      <xdr:row>19</xdr:row>
      <xdr:rowOff>0</xdr:rowOff>
    </xdr:from>
    <xdr:to>
      <xdr:col>0</xdr:col>
      <xdr:colOff>6120765</xdr:colOff>
      <xdr:row>19</xdr:row>
      <xdr:rowOff>819150</xdr:rowOff>
    </xdr:to>
    <xdr:pic>
      <xdr:nvPicPr>
        <xdr:cNvPr id="5" name="Picture 4" descr="logo of the Canadian Institute for Health Information (CIHI)" title="Canadian Institute for Health Informatio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3405" y="8820150"/>
          <a:ext cx="1737360"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b" displayName="Table1b" ref="A5:H14" totalsRowShown="0" headerRowDxfId="443" dataDxfId="441" headerRowBorderDxfId="442" tableBorderDxfId="440">
  <autoFilter ref="A5:H1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ype of residents" dataDxfId="439"/>
    <tableColumn id="2" xr3:uid="{00000000-0010-0000-0000-000002000000}" name="Resident profile" dataDxfId="438"/>
    <tableColumn id="3" xr3:uid="{00000000-0010-0000-0000-000003000000}" name="Newfoundland _x000a_and Labrador*" dataDxfId="437"/>
    <tableColumn id="4" xr3:uid="{00000000-0010-0000-0000-000004000000}" name="Ontario*" dataDxfId="436"/>
    <tableColumn id="5" xr3:uid="{00000000-0010-0000-0000-000005000000}" name="Alberta*" dataDxfId="435"/>
    <tableColumn id="6" xr3:uid="{00000000-0010-0000-0000-000006000000}" name="British Columbia*" dataDxfId="434"/>
    <tableColumn id="7" xr3:uid="{00000000-0010-0000-0000-000007000000}" name="Yukon*" dataDxfId="433"/>
    <tableColumn id="8" xr3:uid="{00000000-0010-0000-0000-000008000000}" name="Total*" dataDxfId="43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592468-B313-41AA-A96D-DF845EC60E9A}" name="Table9" displayName="Table9" ref="A7:S15" totalsRowShown="0" headerRowDxfId="259" dataDxfId="257" headerRowBorderDxfId="258" tableBorderDxfId="256" totalsRowBorderDxfId="255">
  <autoFilter ref="A7:S15"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34047354-5214-4F97-BB8D-EF61BB94CE14}" name="Changes in Health, End-Stage Disease and Signs and Symptoms Scale score" dataDxfId="254"/>
    <tableColumn id="2" xr3:uid="{FA8D3045-C041-4167-9582-3A07A65EC330}" name="Hospital†_x000a_Newfoundland and Labrador*_x000a_N" dataDxfId="253"/>
    <tableColumn id="3" xr3:uid="{1F608610-16D3-4546-9FCF-1AAEEBB2DFD6}" name="Hospital†_x000a_Newfoundland and Labrador*_x000a_%"/>
    <tableColumn id="4" xr3:uid="{A102C079-AC58-48D2-8861-88CFFFCF8CAE}" name="Hospital†_x000a_Alberta*_x000a_N" dataDxfId="252"/>
    <tableColumn id="5" xr3:uid="{5C1295AE-E0E5-499A-BFC1-D0C4FBCB2B7E}" name="Hospital†_x000a_Alberta*_x000a_%"/>
    <tableColumn id="6" xr3:uid="{45F5951F-922C-4909-AF37-3D260B0401E8}" name="Hospital†_x000a_British Columbia*_x000a_N" dataDxfId="251"/>
    <tableColumn id="7" xr3:uid="{AC178623-17AD-4E86-8DA4-361AA4DE5FC0}" name="Hospital†_x000a_British Columbia*_x000a_%" dataDxfId="250"/>
    <tableColumn id="8" xr3:uid="{036116EA-6B7F-444A-80B9-40573BA7A6FD}" name="Hospital†_x000a_Total*_x000a_N" dataDxfId="249"/>
    <tableColumn id="9" xr3:uid="{736188F4-AE74-4619-BF56-546985631379}" name="Hospital†_x000a_Total*_x000a_%" dataDxfId="248"/>
    <tableColumn id="10" xr3:uid="{B7A60907-5055-403B-B140-19B258094954}" name="Community_x000a_Newfoundland and Labrador*_x000a_N"/>
    <tableColumn id="11" xr3:uid="{77CB83D6-F2C4-4F6C-87EE-9740BCCE3393}" name="Community_x000a_Newfoundland and Labrador*_x000a_%"/>
    <tableColumn id="12" xr3:uid="{028F53D3-A987-4C0B-B360-C08E7E3880CF}" name="Community_x000a_Alberta*_x000a_N" dataDxfId="247"/>
    <tableColumn id="13" xr3:uid="{C3A609D2-C7BA-418D-9B12-1A5E9377B030}" name="Community_x000a_Alberta*_x000a_%" dataDxfId="246"/>
    <tableColumn id="14" xr3:uid="{26610A02-E01C-4F4D-AD50-F4F335CCD6C7}" name="Community_x000a_British Columbia*_x000a_N" dataDxfId="245"/>
    <tableColumn id="15" xr3:uid="{3ED618E9-16ED-44B9-A60D-F8BB62F0DAD8}" name="Community_x000a_British Columbia*_x000a_%" dataDxfId="244"/>
    <tableColumn id="16" xr3:uid="{46137650-9490-4435-A25A-025AC2A4B5BD}" name="Community_x000a_Yukon*_x000a_N" dataDxfId="243"/>
    <tableColumn id="17" xr3:uid="{D70EECE7-B893-4F18-B067-0869817641BE}" name="Community_x000a_Yukon*_x000a_%" dataDxfId="242"/>
    <tableColumn id="18" xr3:uid="{3FCD5C37-E69D-4D1D-82E9-1EC7DFBDB02A}" name="Community_x000a_Total*_x000a_N" dataDxfId="241"/>
    <tableColumn id="19" xr3:uid="{9A7D59B1-5DCE-48BA-B8DA-21B40BB2E9D7}" name="Community_x000a_Total*_x000a_%" dataDxfId="24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0" displayName="Table10" ref="A7:S11" totalsRowShown="0" headerRowDxfId="239" dataDxfId="237" headerRowBorderDxfId="238" tableBorderDxfId="236" totalsRowBorderDxfId="235">
  <autoFilter ref="A7:S11"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A00-000001000000}" name="Depression Rating Scale score" dataDxfId="234"/>
    <tableColumn id="2" xr3:uid="{00000000-0010-0000-0A00-000002000000}" name="Hospital†_x000a_Newfoundland and Labrador*_x000a_N" dataDxfId="233"/>
    <tableColumn id="3" xr3:uid="{00000000-0010-0000-0A00-000003000000}" name="Hospital†_x000a_Newfoundland and Labrador*_x000a_%" dataDxfId="232"/>
    <tableColumn id="4" xr3:uid="{00000000-0010-0000-0A00-000004000000}" name="Hospital†_x000a_Alberta*_x000a_N" dataDxfId="231"/>
    <tableColumn id="5" xr3:uid="{00000000-0010-0000-0A00-000005000000}" name="Hospital†_x000a_Alberta*_x000a_%" dataDxfId="230"/>
    <tableColumn id="6" xr3:uid="{00000000-0010-0000-0A00-000006000000}" name="Hospital†_x000a_British Columbia*_x000a_N" dataDxfId="229"/>
    <tableColumn id="7" xr3:uid="{00000000-0010-0000-0A00-000007000000}" name="Hospital†_x000a_British Columbia*_x000a_%" dataDxfId="228"/>
    <tableColumn id="8" xr3:uid="{00000000-0010-0000-0A00-000008000000}" name="Hospital†_x000a_Total*_x000a_N" dataDxfId="227"/>
    <tableColumn id="9" xr3:uid="{00000000-0010-0000-0A00-000009000000}" name="Hospital†_x000a_Total*_x000a_%" dataDxfId="226"/>
    <tableColumn id="10" xr3:uid="{00000000-0010-0000-0A00-00000A000000}" name="Community_x000a_Newfoundland and Labrador*_x000a_N" dataDxfId="225"/>
    <tableColumn id="11" xr3:uid="{00000000-0010-0000-0A00-00000B000000}" name="Community_x000a_Newfoundland and Labrador*_x000a_%" dataDxfId="224"/>
    <tableColumn id="12" xr3:uid="{00000000-0010-0000-0A00-00000C000000}" name="Community_x000a_Alberta*_x000a_N" dataDxfId="223"/>
    <tableColumn id="13" xr3:uid="{00000000-0010-0000-0A00-00000D000000}" name="Community_x000a_Alberta*_x000a_%" dataDxfId="222"/>
    <tableColumn id="14" xr3:uid="{00000000-0010-0000-0A00-00000E000000}" name="Community_x000a_British Columbia*_x000a_N" dataDxfId="221"/>
    <tableColumn id="15" xr3:uid="{00000000-0010-0000-0A00-00000F000000}" name="Community_x000a_British Columbia*_x000a_%" dataDxfId="220"/>
    <tableColumn id="16" xr3:uid="{00000000-0010-0000-0A00-000010000000}" name="Community_x000a_Yukon*_x000a_N" dataDxfId="219"/>
    <tableColumn id="17" xr3:uid="{00000000-0010-0000-0A00-000011000000}" name="Community_x000a_Yukon*_x000a_%" dataDxfId="218"/>
    <tableColumn id="18" xr3:uid="{00000000-0010-0000-0A00-000012000000}" name="Community_x000a_Total*_x000a_N" dataDxfId="217"/>
    <tableColumn id="19" xr3:uid="{00000000-0010-0000-0A00-000013000000}" name="Community_x000a_Total*_x000a_%" dataDxfId="21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1" displayName="Table11" ref="A7:S13" totalsRowShown="0" headerRowDxfId="215" dataDxfId="213" headerRowBorderDxfId="214" tableBorderDxfId="212" totalsRowBorderDxfId="211">
  <autoFilter ref="A7:S13"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B00-000001000000}" name="Instrumental Activities of Daily Living Involvement Scale score"/>
    <tableColumn id="2" xr3:uid="{00000000-0010-0000-0B00-000002000000}" name="Hospital†_x000a_Newfoundland and Labrador*_x000a_N" dataDxfId="210"/>
    <tableColumn id="3" xr3:uid="{00000000-0010-0000-0B00-000003000000}" name="Hospital†_x000a_Newfoundland and Labrador*_x000a_%" dataDxfId="209"/>
    <tableColumn id="4" xr3:uid="{00000000-0010-0000-0B00-000004000000}" name="Hospital†_x000a_Alberta*_x000a_N" dataDxfId="208"/>
    <tableColumn id="5" xr3:uid="{00000000-0010-0000-0B00-000005000000}" name="Hospital†_x000a_Alberta*_x000a_%" dataDxfId="207"/>
    <tableColumn id="6" xr3:uid="{00000000-0010-0000-0B00-000006000000}" name="Hospital†_x000a_British Columbia*_x000a_N" dataDxfId="206"/>
    <tableColumn id="7" xr3:uid="{00000000-0010-0000-0B00-000007000000}" name="Hospital†_x000a_British Columbia*_x000a_%" dataDxfId="205"/>
    <tableColumn id="8" xr3:uid="{00000000-0010-0000-0B00-000008000000}" name="Hospital†_x000a_Total*_x000a_N" dataDxfId="204"/>
    <tableColumn id="9" xr3:uid="{00000000-0010-0000-0B00-000009000000}" name="Hospital†_x000a_Total*_x000a_%" dataDxfId="203"/>
    <tableColumn id="10" xr3:uid="{00000000-0010-0000-0B00-00000A000000}" name="Community_x000a_Newfoundland and Labrador*_x000a_N" dataDxfId="202"/>
    <tableColumn id="11" xr3:uid="{00000000-0010-0000-0B00-00000B000000}" name="Community_x000a_Newfoundland and Labrador*_x000a_%" dataDxfId="201"/>
    <tableColumn id="12" xr3:uid="{00000000-0010-0000-0B00-00000C000000}" name="Community_x000a_Alberta*_x000a_N" dataDxfId="200"/>
    <tableColumn id="13" xr3:uid="{00000000-0010-0000-0B00-00000D000000}" name="Community_x000a_Alberta*_x000a_%" dataDxfId="199"/>
    <tableColumn id="14" xr3:uid="{00000000-0010-0000-0B00-00000E000000}" name="Community_x000a_British Columbia*_x000a_N" dataDxfId="198"/>
    <tableColumn id="15" xr3:uid="{00000000-0010-0000-0B00-00000F000000}" name="Community_x000a_British Columbia*_x000a_%" dataDxfId="197"/>
    <tableColumn id="16" xr3:uid="{00000000-0010-0000-0B00-000010000000}" name="Community_x000a_Yukon*_x000a_N" dataDxfId="196"/>
    <tableColumn id="17" xr3:uid="{00000000-0010-0000-0B00-000011000000}" name="Community_x000a_Yukon*_x000a_%" dataDxfId="195"/>
    <tableColumn id="18" xr3:uid="{00000000-0010-0000-0B00-000012000000}" name="Community_x000a_Total*_x000a_N" dataDxfId="194"/>
    <tableColumn id="19" xr3:uid="{00000000-0010-0000-0B00-000013000000}" name="Community_x000a_Total*_x000a_%" dataDxfId="19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2" displayName="Table12" ref="A7:S14" totalsRowShown="0" headerRowDxfId="192" dataDxfId="190" headerRowBorderDxfId="191" tableBorderDxfId="189" totalsRowBorderDxfId="188">
  <autoFilter ref="A7:S14"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C00-000001000000}" name="Method for Assigning Priority Levels _x000a_Scale score" dataDxfId="187"/>
    <tableColumn id="2" xr3:uid="{00000000-0010-0000-0C00-000002000000}" name="Hospital†_x000a_Newfoundland and Labrador*_x000a_N" dataDxfId="186"/>
    <tableColumn id="3" xr3:uid="{00000000-0010-0000-0C00-000003000000}" name="Hospital†_x000a_Newfoundland and Labrador*_x000a_%" dataDxfId="185"/>
    <tableColumn id="4" xr3:uid="{00000000-0010-0000-0C00-000004000000}" name="Hospital†_x000a_Alberta*_x000a_N" dataDxfId="184"/>
    <tableColumn id="5" xr3:uid="{00000000-0010-0000-0C00-000005000000}" name="Hospital†_x000a_Alberta*_x000a_%" dataDxfId="183"/>
    <tableColumn id="6" xr3:uid="{00000000-0010-0000-0C00-000006000000}" name="Hospital†_x000a_British Columbia*_x000a_N" dataDxfId="182"/>
    <tableColumn id="7" xr3:uid="{00000000-0010-0000-0C00-000007000000}" name="Hospital†_x000a_British Columbia*_x000a_%" dataDxfId="181"/>
    <tableColumn id="8" xr3:uid="{00000000-0010-0000-0C00-000008000000}" name="Hospital†_x000a_Total*_x000a_N" dataDxfId="180"/>
    <tableColumn id="9" xr3:uid="{00000000-0010-0000-0C00-000009000000}" name="Hospital†_x000a_Total*_x000a_%" dataDxfId="179"/>
    <tableColumn id="10" xr3:uid="{00000000-0010-0000-0C00-00000A000000}" name="Community_x000a_Newfoundland and Labrador*_x000a_N" dataDxfId="178"/>
    <tableColumn id="11" xr3:uid="{00000000-0010-0000-0C00-00000B000000}" name="Community_x000a_Newfoundland and Labrador*_x000a_%" dataDxfId="177"/>
    <tableColumn id="12" xr3:uid="{00000000-0010-0000-0C00-00000C000000}" name="Community_x000a_Alberta*_x000a_N" dataDxfId="176"/>
    <tableColumn id="13" xr3:uid="{00000000-0010-0000-0C00-00000D000000}" name="Community_x000a_Alberta*_x000a_%" dataDxfId="175"/>
    <tableColumn id="14" xr3:uid="{00000000-0010-0000-0C00-00000E000000}" name="Community_x000a_British Columbia*_x000a_N" dataDxfId="174"/>
    <tableColumn id="15" xr3:uid="{00000000-0010-0000-0C00-00000F000000}" name="Community_x000a_British Columbia*_x000a_%" dataDxfId="173"/>
    <tableColumn id="16" xr3:uid="{00000000-0010-0000-0C00-000010000000}" name="Community_x000a_Yukon*_x000a_N" dataDxfId="172"/>
    <tableColumn id="17" xr3:uid="{00000000-0010-0000-0C00-000011000000}" name="Community_x000a_Yukon*_x000a_%" dataDxfId="171"/>
    <tableColumn id="18" xr3:uid="{00000000-0010-0000-0C00-000012000000}" name="Community_x000a_Total*_x000a_N" dataDxfId="170"/>
    <tableColumn id="19" xr3:uid="{00000000-0010-0000-0C00-000013000000}" name="Community_x000a_Total*_x000a_%" dataDxfId="16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3" displayName="Table13" ref="A7:S13" totalsRowShown="0" headerRowDxfId="168" dataDxfId="166" headerRowBorderDxfId="167" tableBorderDxfId="165" totalsRowBorderDxfId="164">
  <autoFilter ref="A7:S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Pain Scale score" dataDxfId="163"/>
    <tableColumn id="2" xr3:uid="{00000000-0010-0000-0D00-000002000000}" name="Hospital†_x000a_Newfoundland and Labrador*_x000a_N" dataDxfId="162"/>
    <tableColumn id="3" xr3:uid="{00000000-0010-0000-0D00-000003000000}" name="Hospital†_x000a_Newfoundland and Labrador*_x000a_%" dataDxfId="161"/>
    <tableColumn id="4" xr3:uid="{00000000-0010-0000-0D00-000004000000}" name="Hospital†_x000a_Alberta*_x000a_N" dataDxfId="160"/>
    <tableColumn id="5" xr3:uid="{00000000-0010-0000-0D00-000005000000}" name="Hospital†_x000a_Alberta*_x000a_%" dataDxfId="159"/>
    <tableColumn id="6" xr3:uid="{00000000-0010-0000-0D00-000006000000}" name="Hospital†_x000a_British Columbia*_x000a_N" dataDxfId="158"/>
    <tableColumn id="7" xr3:uid="{00000000-0010-0000-0D00-000007000000}" name="Hospital†_x000a_British Columbia*_x000a_%" dataDxfId="157"/>
    <tableColumn id="8" xr3:uid="{00000000-0010-0000-0D00-000008000000}" name="Hospital†_x000a_Total*_x000a_N" dataDxfId="156"/>
    <tableColumn id="9" xr3:uid="{00000000-0010-0000-0D00-000009000000}" name="Hospital†_x000a_Total*_x000a_%" dataDxfId="155"/>
    <tableColumn id="10" xr3:uid="{00000000-0010-0000-0D00-00000A000000}" name="Community_x000a_Newfoundland and Labrador*_x000a_N" dataDxfId="154"/>
    <tableColumn id="11" xr3:uid="{00000000-0010-0000-0D00-00000B000000}" name="Community_x000a_Newfoundland and Labrador*_x000a_%" dataDxfId="153"/>
    <tableColumn id="12" xr3:uid="{00000000-0010-0000-0D00-00000C000000}" name="Community_x000a_Alberta*_x000a_N" dataDxfId="152"/>
    <tableColumn id="13" xr3:uid="{00000000-0010-0000-0D00-00000D000000}" name="Community_x000a_Alberta*_x000a_%" dataDxfId="151"/>
    <tableColumn id="14" xr3:uid="{00000000-0010-0000-0D00-00000E000000}" name="Community_x000a_British Columbia*_x000a_N" dataDxfId="150"/>
    <tableColumn id="15" xr3:uid="{00000000-0010-0000-0D00-00000F000000}" name="Community_x000a_British Columbia*_x000a_%" dataDxfId="149"/>
    <tableColumn id="16" xr3:uid="{00000000-0010-0000-0D00-000010000000}" name="Community_x000a_Yukon*_x000a_N" dataDxfId="148"/>
    <tableColumn id="17" xr3:uid="{00000000-0010-0000-0D00-000011000000}" name="Community_x000a_Yukon*_x000a_%" dataDxfId="147"/>
    <tableColumn id="18" xr3:uid="{00000000-0010-0000-0D00-000012000000}" name="Community_x000a_Total*_x000a_N" dataDxfId="146"/>
    <tableColumn id="19" xr3:uid="{00000000-0010-0000-0D00-000013000000}" name="Community_x000a_Total*_x000a_%" dataDxfId="14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14" displayName="Table14" ref="A7:S18" totalsRowShown="0" headerRowDxfId="144" dataDxfId="142" headerRowBorderDxfId="143" tableBorderDxfId="141" totalsRowBorderDxfId="140">
  <autoFilter ref="A7:S18"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E00-000001000000}" name="Pressure Ulcer Risk Scale score" dataDxfId="139"/>
    <tableColumn id="2" xr3:uid="{00000000-0010-0000-0E00-000002000000}" name="Hospital†_x000a_Newfoundland and Labrador*_x000a_N" dataDxfId="138"/>
    <tableColumn id="3" xr3:uid="{00000000-0010-0000-0E00-000003000000}" name="Hospital†_x000a_Newfoundland and Labrador*_x000a_%" dataDxfId="137"/>
    <tableColumn id="4" xr3:uid="{00000000-0010-0000-0E00-000004000000}" name="Hospital†_x000a_Alberta*_x000a_N" dataDxfId="136"/>
    <tableColumn id="5" xr3:uid="{00000000-0010-0000-0E00-000005000000}" name="Hospital†_x000a_Alberta*_x000a_%" dataDxfId="135"/>
    <tableColumn id="6" xr3:uid="{00000000-0010-0000-0E00-000006000000}" name="Hospital†_x000a_British Columbia*_x000a_N" dataDxfId="134"/>
    <tableColumn id="7" xr3:uid="{00000000-0010-0000-0E00-000007000000}" name="Hospital†_x000a_British Columbia*_x000a_%" dataDxfId="133"/>
    <tableColumn id="8" xr3:uid="{00000000-0010-0000-0E00-000008000000}" name="Hospital†_x000a_Total*_x000a_N" dataDxfId="132"/>
    <tableColumn id="9" xr3:uid="{00000000-0010-0000-0E00-000009000000}" name="Hospital†_x000a_Total*_x000a_%" dataDxfId="131"/>
    <tableColumn id="10" xr3:uid="{00000000-0010-0000-0E00-00000A000000}" name="Community_x000a_Newfoundland and Labrador*_x000a_N" dataDxfId="130"/>
    <tableColumn id="11" xr3:uid="{00000000-0010-0000-0E00-00000B000000}" name="Community_x000a_Newfoundland and Labrador*_x000a_%" dataDxfId="129"/>
    <tableColumn id="12" xr3:uid="{00000000-0010-0000-0E00-00000C000000}" name="Community_x000a_Alberta*_x000a_N" dataDxfId="128"/>
    <tableColumn id="13" xr3:uid="{00000000-0010-0000-0E00-00000D000000}" name="Community_x000a_Alberta*_x000a_%" dataDxfId="127"/>
    <tableColumn id="14" xr3:uid="{00000000-0010-0000-0E00-00000E000000}" name="Community_x000a_British Columbia*_x000a_N" dataDxfId="126"/>
    <tableColumn id="15" xr3:uid="{00000000-0010-0000-0E00-00000F000000}" name="Community_x000a_British Columbia*_x000a_%" dataDxfId="125"/>
    <tableColumn id="16" xr3:uid="{00000000-0010-0000-0E00-000010000000}" name="Community_x000a_Yukon*_x000a_N" dataDxfId="124"/>
    <tableColumn id="17" xr3:uid="{00000000-0010-0000-0E00-000011000000}" name="Community_x000a_Yukon*_x000a_%" dataDxfId="123"/>
    <tableColumn id="18" xr3:uid="{00000000-0010-0000-0E00-000012000000}" name="Community_x000a_Total*_x000a_N" dataDxfId="122"/>
    <tableColumn id="19" xr3:uid="{00000000-0010-0000-0E00-000013000000}" name="Community_x000a_Total*_x000a_%" dataDxfId="121"/>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15" displayName="Table15" ref="A7:S15" totalsRowShown="0" headerRowDxfId="120" dataDxfId="118" headerRowBorderDxfId="119" tableBorderDxfId="117" totalsRowBorderDxfId="116">
  <autoFilter ref="A7:S1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F00-000001000000}" name="Resource Utilization Groups, _x000a_Version III, category" dataDxfId="115"/>
    <tableColumn id="2" xr3:uid="{00000000-0010-0000-0F00-000002000000}" name="Hospital†_x000a_Newfoundland and Labrador*_x000a_N" dataDxfId="114"/>
    <tableColumn id="3" xr3:uid="{00000000-0010-0000-0F00-000003000000}" name="Hospital†_x000a_Newfoundland and Labrador*_x000a_%" dataDxfId="113"/>
    <tableColumn id="4" xr3:uid="{00000000-0010-0000-0F00-000004000000}" name="Hospital†_x000a_Alberta*_x000a_N" dataDxfId="112"/>
    <tableColumn id="5" xr3:uid="{00000000-0010-0000-0F00-000005000000}" name="Hospital†_x000a_Alberta*_x000a_%" dataDxfId="111"/>
    <tableColumn id="6" xr3:uid="{00000000-0010-0000-0F00-000006000000}" name="Hospital†_x000a_British Columbia*_x000a_N" dataDxfId="110"/>
    <tableColumn id="7" xr3:uid="{00000000-0010-0000-0F00-000007000000}" name="Hospital†_x000a_British Columbia*_x000a_%" dataDxfId="109"/>
    <tableColumn id="8" xr3:uid="{00000000-0010-0000-0F00-000008000000}" name="Hospital†_x000a_Total*_x000a_N" dataDxfId="108"/>
    <tableColumn id="9" xr3:uid="{00000000-0010-0000-0F00-000009000000}" name="Hospital†_x000a_Total*_x000a_%" dataDxfId="107"/>
    <tableColumn id="10" xr3:uid="{00000000-0010-0000-0F00-00000A000000}" name="Community_x000a_Newfoundland and Labrador*_x000a_N" dataDxfId="106"/>
    <tableColumn id="11" xr3:uid="{00000000-0010-0000-0F00-00000B000000}" name="Community_x000a_Newfoundland and Labrador*_x000a_%" dataDxfId="105"/>
    <tableColumn id="12" xr3:uid="{00000000-0010-0000-0F00-00000C000000}" name="Community_x000a_Alberta*_x000a_N" dataDxfId="104"/>
    <tableColumn id="13" xr3:uid="{00000000-0010-0000-0F00-00000D000000}" name="Community_x000a_Alberta*_x000a_%" dataDxfId="103"/>
    <tableColumn id="14" xr3:uid="{00000000-0010-0000-0F00-00000E000000}" name="Community_x000a_British Columbia*_x000a_N" dataDxfId="102"/>
    <tableColumn id="15" xr3:uid="{00000000-0010-0000-0F00-00000F000000}" name="Community_x000a_British Columbia*_x000a_%" dataDxfId="101"/>
    <tableColumn id="16" xr3:uid="{00000000-0010-0000-0F00-000010000000}" name="Community_x000a_Yukon*_x000a_N" dataDxfId="100"/>
    <tableColumn id="17" xr3:uid="{00000000-0010-0000-0F00-000011000000}" name="Community_x000a_Yukon*_x000a_%" dataDxfId="99"/>
    <tableColumn id="18" xr3:uid="{00000000-0010-0000-0F00-000012000000}" name="Community_x000a_Total*_x000a_N" dataDxfId="98"/>
    <tableColumn id="19" xr3:uid="{00000000-0010-0000-0F00-000013000000}" name="Community_x000a_Total*_x000a_%" dataDxfId="9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16" displayName="Table16" ref="A7:S37" totalsRowShown="0" headerRowDxfId="96" dataDxfId="94" headerRowBorderDxfId="95" tableBorderDxfId="93" totalsRowBorderDxfId="92">
  <autoFilter ref="A7:S37"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000-000001000000}" name="Treatments and formal care type" dataDxfId="91"/>
    <tableColumn id="2" xr3:uid="{00000000-0010-0000-1000-000002000000}" name="Hospital†_x000a_Newfoundland and Labrador*_x000a_N" dataDxfId="90"/>
    <tableColumn id="3" xr3:uid="{00000000-0010-0000-1000-000003000000}" name="Hospital†_x000a_Newfoundland and Labrador*_x000a_%" dataDxfId="89"/>
    <tableColumn id="4" xr3:uid="{00000000-0010-0000-1000-000004000000}" name="Hospital†_x000a_Alberta*_x000a_N" dataDxfId="88"/>
    <tableColumn id="5" xr3:uid="{00000000-0010-0000-1000-000005000000}" name="Hospital†_x000a_Alberta*_x000a_%" dataDxfId="87"/>
    <tableColumn id="6" xr3:uid="{00000000-0010-0000-1000-000006000000}" name="Hospital†_x000a_British Columbia*_x000a_N" dataDxfId="86"/>
    <tableColumn id="7" xr3:uid="{00000000-0010-0000-1000-000007000000}" name="Hospital†_x000a_British Columbia*_x000a_%" dataDxfId="85"/>
    <tableColumn id="8" xr3:uid="{00000000-0010-0000-1000-000008000000}" name="Hospital†_x000a_Total*_x000a_N" dataDxfId="84"/>
    <tableColumn id="9" xr3:uid="{00000000-0010-0000-1000-000009000000}" name="Hospital†_x000a_Total*_x000a_%" dataDxfId="83"/>
    <tableColumn id="10" xr3:uid="{00000000-0010-0000-1000-00000A000000}" name="Community_x000a_Newfoundland and Labrador*_x000a_N" dataDxfId="82"/>
    <tableColumn id="11" xr3:uid="{00000000-0010-0000-1000-00000B000000}" name="Community_x000a_Newfoundland and Labrador*_x000a_%" dataDxfId="81"/>
    <tableColumn id="12" xr3:uid="{00000000-0010-0000-1000-00000C000000}" name="Community_x000a_Alberta*_x000a_N" dataDxfId="80"/>
    <tableColumn id="13" xr3:uid="{00000000-0010-0000-1000-00000D000000}" name="Community_x000a_Alberta*_x000a_%" dataDxfId="79"/>
    <tableColumn id="14" xr3:uid="{00000000-0010-0000-1000-00000E000000}" name="Community_x000a_British Columbia*_x000a_N" dataDxfId="78"/>
    <tableColumn id="15" xr3:uid="{00000000-0010-0000-1000-00000F000000}" name="Community_x000a_British Columbia*_x000a_%" dataDxfId="77"/>
    <tableColumn id="16" xr3:uid="{00000000-0010-0000-1000-000010000000}" name="Community_x000a_Yukon*_x000a_N" dataDxfId="76"/>
    <tableColumn id="17" xr3:uid="{00000000-0010-0000-1000-000011000000}" name="Community_x000a_Yukon*_x000a_%" dataDxfId="75"/>
    <tableColumn id="18" xr3:uid="{00000000-0010-0000-1000-000012000000}" name="Community_x000a_Total*_x000a_N" dataDxfId="74"/>
    <tableColumn id="19" xr3:uid="{00000000-0010-0000-1000-000013000000}" name="Community_x000a_Total*_x000a_%" dataDxfId="73"/>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17" displayName="Table17" ref="A7:T25" totalsRowShown="0" headerRowDxfId="72" dataDxfId="70" headerRowBorderDxfId="71" tableBorderDxfId="69">
  <autoFilter ref="A7:T25"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100-000001000000}" name="Bladder and bowel continence" dataDxfId="68"/>
    <tableColumn id="2" xr3:uid="{00000000-0010-0000-1100-000002000000}" name="Bladder and bowel continence score" dataDxfId="67"/>
    <tableColumn id="3" xr3:uid="{00000000-0010-0000-1100-000003000000}" name="Hospital†_x000a_Newfoundland and Labrador*_x000a_N" dataDxfId="66"/>
    <tableColumn id="4" xr3:uid="{00000000-0010-0000-1100-000004000000}" name="Hospital†_x000a_Newfoundland and Labrador*_x000a_%" dataDxfId="65"/>
    <tableColumn id="5" xr3:uid="{00000000-0010-0000-1100-000005000000}" name="Hospital†_x000a_Alberta*_x000a_N" dataDxfId="64"/>
    <tableColumn id="6" xr3:uid="{00000000-0010-0000-1100-000006000000}" name="Hospital†_x000a_Alberta*_x000a_%" dataDxfId="63"/>
    <tableColumn id="7" xr3:uid="{00000000-0010-0000-1100-000007000000}" name="Hospital†_x000a_British Columbia*_x000a_N" dataDxfId="62"/>
    <tableColumn id="8" xr3:uid="{00000000-0010-0000-1100-000008000000}" name="Hospital†_x000a_British Columbia*_x000a_%" dataDxfId="61"/>
    <tableColumn id="9" xr3:uid="{00000000-0010-0000-1100-000009000000}" name="Hospital†_x000a_Total*_x000a_N" dataDxfId="60"/>
    <tableColumn id="10" xr3:uid="{00000000-0010-0000-1100-00000A000000}" name="Hospital†_x000a_Total*_x000a_%" dataDxfId="59"/>
    <tableColumn id="11" xr3:uid="{00000000-0010-0000-1100-00000B000000}" name="Community_x000a_Newfoundland and Labrador*_x000a_N" dataDxfId="58"/>
    <tableColumn id="12" xr3:uid="{00000000-0010-0000-1100-00000C000000}" name="Community_x000a_Newfoundland and Labrador*_x000a_%" dataDxfId="57"/>
    <tableColumn id="13" xr3:uid="{00000000-0010-0000-1100-00000D000000}" name="Community_x000a_Alberta*_x000a_N" dataDxfId="56"/>
    <tableColumn id="14" xr3:uid="{00000000-0010-0000-1100-00000E000000}" name="Community_x000a_Alberta*_x000a_%" dataDxfId="55"/>
    <tableColumn id="15" xr3:uid="{00000000-0010-0000-1100-00000F000000}" name="Community_x000a_British Columbia*_x000a_N" dataDxfId="54"/>
    <tableColumn id="16" xr3:uid="{00000000-0010-0000-1100-000010000000}" name="Community_x000a_British Columbia*_x000a_%" dataDxfId="53"/>
    <tableColumn id="17" xr3:uid="{00000000-0010-0000-1100-000011000000}" name="Community_x000a_Yukon*_x000a_N" dataDxfId="52"/>
    <tableColumn id="18" xr3:uid="{00000000-0010-0000-1100-000012000000}" name="Community_x000a_Yukon*_x000a_%" dataDxfId="51"/>
    <tableColumn id="19" xr3:uid="{00000000-0010-0000-1100-000013000000}" name="Community_x000a_Total*_x000a_N" dataDxfId="50"/>
    <tableColumn id="20" xr3:uid="{00000000-0010-0000-1100-000014000000}" name="Community_x000a_Total*_x000a_%" dataDxfId="4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8" displayName="Table18" ref="A7:S12" totalsRowShown="0" headerRowDxfId="47" dataDxfId="45" headerRowBorderDxfId="46" tableBorderDxfId="44" totalsRowBorderDxfId="43">
  <autoFilter ref="A7:S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200-000001000000}" name="Psychotropic medications" dataDxfId="42"/>
    <tableColumn id="2" xr3:uid="{00000000-0010-0000-1200-000002000000}" name="Hospital†_x000a_Newfoundland and Labrador*_x000a_N" dataDxfId="41"/>
    <tableColumn id="3" xr3:uid="{00000000-0010-0000-1200-000003000000}" name="Hospital†_x000a_Newfoundland and Labrador*_x000a_%" dataDxfId="40"/>
    <tableColumn id="4" xr3:uid="{00000000-0010-0000-1200-000004000000}" name="Hospital†_x000a_Alberta*_x000a_N" dataDxfId="39"/>
    <tableColumn id="5" xr3:uid="{00000000-0010-0000-1200-000005000000}" name="Hospital†_x000a_Alberta*_x000a_%" dataDxfId="38"/>
    <tableColumn id="6" xr3:uid="{00000000-0010-0000-1200-000006000000}" name="Hospital†_x000a_British Columbia*_x000a_N" dataDxfId="37"/>
    <tableColumn id="7" xr3:uid="{00000000-0010-0000-1200-000007000000}" name="Hospital†_x000a_British Columbia*_x000a_%" dataDxfId="36"/>
    <tableColumn id="8" xr3:uid="{00000000-0010-0000-1200-000008000000}" name="Hospital†_x000a_Total*_x000a_N" dataDxfId="35"/>
    <tableColumn id="9" xr3:uid="{00000000-0010-0000-1200-000009000000}" name="Hospital†_x000a_Total*_x000a_%" dataDxfId="34"/>
    <tableColumn id="10" xr3:uid="{00000000-0010-0000-1200-00000A000000}" name="Community_x000a_Newfoundland and Labrador*_x000a_N" dataDxfId="33"/>
    <tableColumn id="11" xr3:uid="{00000000-0010-0000-1200-00000B000000}" name="Community_x000a_Newfoundland and Labrador*_x000a_%" dataDxfId="32"/>
    <tableColumn id="12" xr3:uid="{00000000-0010-0000-1200-00000C000000}" name="Community_x000a_Alberta*_x000a_N" dataDxfId="31"/>
    <tableColumn id="13" xr3:uid="{00000000-0010-0000-1200-00000D000000}" name="Community_x000a_Alberta*_x000a_%" dataDxfId="30"/>
    <tableColumn id="14" xr3:uid="{00000000-0010-0000-1200-00000E000000}" name="Community_x000a_British Columbia*_x000a_N" dataDxfId="29"/>
    <tableColumn id="15" xr3:uid="{00000000-0010-0000-1200-00000F000000}" name="Community_x000a_British Columbia*_x000a_%" dataDxfId="28"/>
    <tableColumn id="16" xr3:uid="{00000000-0010-0000-1200-000010000000}" name="Community_x000a_Yukon*_x000a_N" dataDxfId="27"/>
    <tableColumn id="17" xr3:uid="{00000000-0010-0000-1200-000011000000}" name="Community_x000a_Yukon*_x000a_%" dataDxfId="26"/>
    <tableColumn id="18" xr3:uid="{00000000-0010-0000-1200-000012000000}" name="Community_x000a_Total*_x000a_N" dataDxfId="25"/>
    <tableColumn id="19" xr3:uid="{00000000-0010-0000-1200-000013000000}" name="Community_x000a_Total*_x000a_%" dataDxfId="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a" displayName="Table1a" ref="A28:M45" totalsRowShown="0" headerRowDxfId="431" dataDxfId="429" headerRowBorderDxfId="430" tableBorderDxfId="428">
  <autoFilter ref="A28:M4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Type of residents" dataDxfId="427"/>
    <tableColumn id="2" xr3:uid="{00000000-0010-0000-0100-000002000000}" name="Resident profile" dataDxfId="426"/>
    <tableColumn id="3" xr3:uid="{00000000-0010-0000-0100-000003000000}" name="Hospital†_x000a_Newfoundland _x000a_and Labrador*" dataDxfId="425"/>
    <tableColumn id="4" xr3:uid="{00000000-0010-0000-0100-000004000000}" name="Hospital†_x000a_Ontario*" dataDxfId="424"/>
    <tableColumn id="5" xr3:uid="{00000000-0010-0000-0100-000005000000}" name="Hospital†_x000a_Alberta*" dataDxfId="423"/>
    <tableColumn id="6" xr3:uid="{00000000-0010-0000-0100-000006000000}" name="Hospital†_x000a_British Columbia*" dataDxfId="422"/>
    <tableColumn id="7" xr3:uid="{00000000-0010-0000-0100-000007000000}" name="Hospital†_x000a_Total*" dataDxfId="421"/>
    <tableColumn id="8" xr3:uid="{00000000-0010-0000-0100-000008000000}" name="Community_x000a_Newfoundland _x000a_and Labrador*" dataDxfId="420"/>
    <tableColumn id="9" xr3:uid="{00000000-0010-0000-0100-000009000000}" name="Community_x000a_Ontario*" dataDxfId="419"/>
    <tableColumn id="10" xr3:uid="{00000000-0010-0000-0100-00000A000000}" name="Community_x000a_Alberta*" dataDxfId="418"/>
    <tableColumn id="11" xr3:uid="{00000000-0010-0000-0100-00000B000000}" name="Community_x000a_British Columbia*" dataDxfId="417"/>
    <tableColumn id="12" xr3:uid="{00000000-0010-0000-0100-00000C000000}" name="Community_x000a_Yukon*" dataDxfId="416"/>
    <tableColumn id="13" xr3:uid="{00000000-0010-0000-0100-00000D000000}" name="Community_x000a_Total*" dataDxfId="41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9" displayName="Table19" ref="A7:S34" totalsRowShown="0" headerRowDxfId="23" dataDxfId="21" headerRowBorderDxfId="22" tableBorderDxfId="20" totalsRowBorderDxfId="19">
  <autoFilter ref="A7:S34"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300-000001000000}" name="Clinical Assessment Protocols" dataDxfId="18"/>
    <tableColumn id="2" xr3:uid="{00000000-0010-0000-1300-000002000000}" name="Hospital†_x000a_Newfoundland and Labrador*_x000a_N" dataDxfId="17"/>
    <tableColumn id="3" xr3:uid="{00000000-0010-0000-1300-000003000000}" name="Hospital†_x000a_Newfoundland and Labrador*_x000a_%" dataDxfId="16"/>
    <tableColumn id="4" xr3:uid="{00000000-0010-0000-1300-000004000000}" name="Hospital†_x000a_Alberta*_x000a_N" dataDxfId="15"/>
    <tableColumn id="5" xr3:uid="{00000000-0010-0000-1300-000005000000}" name="Hospital†_x000a_Alberta*_x000a_%" dataDxfId="14"/>
    <tableColumn id="6" xr3:uid="{00000000-0010-0000-1300-000006000000}" name="Hospital†_x000a_British Columbia*_x000a_N" dataDxfId="13"/>
    <tableColumn id="7" xr3:uid="{00000000-0010-0000-1300-000007000000}" name="Hospital†_x000a_British Columbia*_x000a_%" dataDxfId="12"/>
    <tableColumn id="8" xr3:uid="{00000000-0010-0000-1300-000008000000}" name="Hospital†_x000a_Total*_x000a_N" dataDxfId="11"/>
    <tableColumn id="9" xr3:uid="{00000000-0010-0000-1300-000009000000}" name="Hospital†_x000a_Total*_x000a_%" dataDxfId="10"/>
    <tableColumn id="10" xr3:uid="{00000000-0010-0000-1300-00000A000000}" name="Community_x000a_Newfoundland and Labrador*_x000a_N" dataDxfId="9"/>
    <tableColumn id="11" xr3:uid="{00000000-0010-0000-1300-00000B000000}" name="Community_x000a_Newfoundland and Labrador*_x000a_%" dataDxfId="8"/>
    <tableColumn id="12" xr3:uid="{00000000-0010-0000-1300-00000C000000}" name="Community_x000a_Alberta*_x000a_N" dataDxfId="7"/>
    <tableColumn id="13" xr3:uid="{00000000-0010-0000-1300-00000D000000}" name="Community_x000a_Alberta*_x000a_%" dataDxfId="6"/>
    <tableColumn id="14" xr3:uid="{00000000-0010-0000-1300-00000E000000}" name="Community_x000a_British Columbia*_x000a_N" dataDxfId="5"/>
    <tableColumn id="15" xr3:uid="{00000000-0010-0000-1300-00000F000000}" name="Community_x000a_British Columbia*_x000a_%" dataDxfId="4"/>
    <tableColumn id="16" xr3:uid="{00000000-0010-0000-1300-000010000000}" name="Community_x000a_Yukon*_x000a_N" dataDxfId="3"/>
    <tableColumn id="17" xr3:uid="{00000000-0010-0000-1300-000011000000}" name="Community_x000a_Yukon*_x000a_%" dataDxfId="2"/>
    <tableColumn id="18" xr3:uid="{00000000-0010-0000-1300-000012000000}" name="Community_x000a_Total*_x000a_N" dataDxfId="1"/>
    <tableColumn id="19" xr3:uid="{00000000-0010-0000-1300-000013000000}" name="Community_x000a_Total*_x000a_%"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K20" totalsRowShown="0" headerRowDxfId="414" dataDxfId="412" headerRowBorderDxfId="413" tableBorderDxfId="411" totalsRowBorderDxfId="410">
  <autoFilter ref="A6:K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Referral source†" dataDxfId="409"/>
    <tableColumn id="2" xr3:uid="{00000000-0010-0000-0200-000002000000}" name="Newfoundland and Labrador*_x000a_N" dataDxfId="408"/>
    <tableColumn id="3" xr3:uid="{00000000-0010-0000-0200-000003000000}" name="Newfoundland and Labrador*_x000a_%" dataDxfId="407"/>
    <tableColumn id="4" xr3:uid="{00000000-0010-0000-0200-000004000000}" name="Alberta*_x000a_N" dataDxfId="406"/>
    <tableColumn id="5" xr3:uid="{00000000-0010-0000-0200-000005000000}" name="Alberta*_x000a_%" dataDxfId="405"/>
    <tableColumn id="6" xr3:uid="{00000000-0010-0000-0200-000006000000}" name="British Columbia*_x000a_N" dataDxfId="404"/>
    <tableColumn id="7" xr3:uid="{00000000-0010-0000-0200-000007000000}" name="British Columbia*_x000a_%" dataDxfId="403"/>
    <tableColumn id="8" xr3:uid="{00000000-0010-0000-0200-000008000000}" name="Yukon*_x000a_N" dataDxfId="402"/>
    <tableColumn id="9" xr3:uid="{00000000-0010-0000-0200-000009000000}" name="Yukon*_x000a_%" dataDxfId="401"/>
    <tableColumn id="10" xr3:uid="{00000000-0010-0000-0200-00000A000000}" name="Total*_x000a_N" dataDxfId="400"/>
    <tableColumn id="11" xr3:uid="{00000000-0010-0000-0200-00000B000000}" name="Total*_x000a_%" dataDxfId="39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K20" totalsRowShown="0" headerRowDxfId="398" dataDxfId="396" headerRowBorderDxfId="397" tableBorderDxfId="395" totalsRowBorderDxfId="394">
  <autoFilter ref="A6:K2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Discharge reason†" dataDxfId="393"/>
    <tableColumn id="2" xr3:uid="{00000000-0010-0000-0300-000002000000}" name="Newfoundland and Labrador*_x000a_N" dataDxfId="392"/>
    <tableColumn id="3" xr3:uid="{00000000-0010-0000-0300-000003000000}" name="Newfoundland and Labrador*_x000a_%" dataDxfId="391"/>
    <tableColumn id="4" xr3:uid="{00000000-0010-0000-0300-000004000000}" name="Alberta*_x000a_N" dataDxfId="390"/>
    <tableColumn id="5" xr3:uid="{00000000-0010-0000-0300-000005000000}" name="Alberta*_x000a_%" dataDxfId="389"/>
    <tableColumn id="6" xr3:uid="{00000000-0010-0000-0300-000006000000}" name="British Columbia*_x000a_N" dataDxfId="388"/>
    <tableColumn id="7" xr3:uid="{00000000-0010-0000-0300-000007000000}" name="British Columbia*_x000a_%" dataDxfId="387"/>
    <tableColumn id="8" xr3:uid="{00000000-0010-0000-0300-000008000000}" name="Yukon*_x000a_N" dataDxfId="386"/>
    <tableColumn id="9" xr3:uid="{00000000-0010-0000-0300-000009000000}" name="Community_x000a_Yukon*_x000a_%" dataDxfId="385"/>
    <tableColumn id="10" xr3:uid="{00000000-0010-0000-0300-00000A000000}" name="Total*_x000a_N" dataDxfId="384"/>
    <tableColumn id="11" xr3:uid="{00000000-0010-0000-0300-00000B000000}" name="Total*_x000a_%" dataDxfId="38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7:X28" totalsRowShown="0" headerRowDxfId="382" dataDxfId="380" headerRowBorderDxfId="381" tableBorderDxfId="379">
  <autoFilter ref="A7:X2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400-000001000000}" name="Sex" dataDxfId="378"/>
    <tableColumn id="2" xr3:uid="{00000000-0010-0000-0400-000002000000}" name="Age group" dataDxfId="377"/>
    <tableColumn id="3" xr3:uid="{00000000-0010-0000-0400-000003000000}" name="Hospital†_x000a_Newfoundland and Labrador*_x000a_N" dataDxfId="376"/>
    <tableColumn id="4" xr3:uid="{00000000-0010-0000-0400-000004000000}" name="Hospital†_x000a_Newfoundland and Labrador*_x000a_%" dataDxfId="375"/>
    <tableColumn id="5" xr3:uid="{00000000-0010-0000-0400-000005000000}" name="Hospital†_x000a_Ontario*_x000a_N" dataDxfId="374"/>
    <tableColumn id="6" xr3:uid="{00000000-0010-0000-0400-000006000000}" name="Hospital†_x000a_Ontario*_x000a_%" dataDxfId="373"/>
    <tableColumn id="7" xr3:uid="{00000000-0010-0000-0400-000007000000}" name="Hospital†_x000a_Alberta*_x000a_N" dataDxfId="372"/>
    <tableColumn id="8" xr3:uid="{00000000-0010-0000-0400-000008000000}" name="Hospital†_x000a_Alberta*_x000a_%" dataDxfId="371"/>
    <tableColumn id="9" xr3:uid="{00000000-0010-0000-0400-000009000000}" name="Hospital†_x000a_British Columbia*_x000a_N" dataDxfId="370"/>
    <tableColumn id="10" xr3:uid="{00000000-0010-0000-0400-00000A000000}" name="Hospital†_x000a_British Columbia*_x000a_%" dataDxfId="369"/>
    <tableColumn id="11" xr3:uid="{00000000-0010-0000-0400-00000B000000}" name="Hospital†_x000a_Total*_x000a_N" dataDxfId="368"/>
    <tableColumn id="12" xr3:uid="{00000000-0010-0000-0400-00000C000000}" name="Hospital†_x000a_Total*_x000a_%" dataDxfId="367"/>
    <tableColumn id="13" xr3:uid="{00000000-0010-0000-0400-00000D000000}" name="Community_x000a_Newfoundland and Labrador*_x000a_N" dataDxfId="366"/>
    <tableColumn id="14" xr3:uid="{00000000-0010-0000-0400-00000E000000}" name="Community_x000a_Newfoundland and Labrador*_x000a_%" dataDxfId="365"/>
    <tableColumn id="15" xr3:uid="{00000000-0010-0000-0400-00000F000000}" name="Community_x000a_Ontario*_x000a_N" dataDxfId="364"/>
    <tableColumn id="16" xr3:uid="{00000000-0010-0000-0400-000010000000}" name="Community_x000a_Ontario*_x000a_%" dataDxfId="363"/>
    <tableColumn id="17" xr3:uid="{00000000-0010-0000-0400-000011000000}" name="Community_x000a_Alberta*_x000a_N" dataDxfId="362"/>
    <tableColumn id="18" xr3:uid="{00000000-0010-0000-0400-000012000000}" name="Community_x000a_Alberta*_x000a_%" dataDxfId="361"/>
    <tableColumn id="19" xr3:uid="{00000000-0010-0000-0400-000013000000}" name="Community_x000a_British Columbia*_x000a_N" dataDxfId="360"/>
    <tableColumn id="20" xr3:uid="{00000000-0010-0000-0400-000014000000}" name="Community_x000a_British Columbia*_x000a_%" dataDxfId="359"/>
    <tableColumn id="21" xr3:uid="{00000000-0010-0000-0400-000015000000}" name="Community_x000a_Yukon*_x000a_N" dataDxfId="358"/>
    <tableColumn id="22" xr3:uid="{00000000-0010-0000-0400-000016000000}" name="Community_x000a_Yukon*_x000a_%" dataDxfId="357"/>
    <tableColumn id="23" xr3:uid="{00000000-0010-0000-0400-000017000000}" name="Community_x000a_Total*_x000a_N" dataDxfId="356"/>
    <tableColumn id="24" xr3:uid="{00000000-0010-0000-0400-000018000000}" name="Community_x000a_Total*_x000a_%" dataDxfId="3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7:S43" totalsRowShown="0" headerRowDxfId="354" dataDxfId="352" headerRowBorderDxfId="353" tableBorderDxfId="351" totalsRowBorderDxfId="350">
  <autoFilter ref="A7:S4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500-000001000000}" name="Health condition" dataDxfId="349"/>
    <tableColumn id="2" xr3:uid="{00000000-0010-0000-0500-000002000000}" name="Hospital†_x000a_Newfoundland and Labrador*_x000a_N" dataDxfId="348"/>
    <tableColumn id="3" xr3:uid="{00000000-0010-0000-0500-000003000000}" name="Hospital†_x000a_Newfoundland and Labrador*_x000a_%" dataDxfId="347"/>
    <tableColumn id="4" xr3:uid="{00000000-0010-0000-0500-000004000000}" name="Hospital†_x000a_Alberta*_x000a_N" dataDxfId="346"/>
    <tableColumn id="5" xr3:uid="{00000000-0010-0000-0500-000005000000}" name="Hospital†_x000a_Alberta*_x000a_%" dataDxfId="345"/>
    <tableColumn id="6" xr3:uid="{00000000-0010-0000-0500-000006000000}" name="Hospital†_x000a_British Columbia*_x000a_N" dataDxfId="344"/>
    <tableColumn id="7" xr3:uid="{00000000-0010-0000-0500-000007000000}" name="Hospital†_x000a_British Columbia*_x000a_%" dataDxfId="343"/>
    <tableColumn id="8" xr3:uid="{00000000-0010-0000-0500-000008000000}" name="Hospital†_x000a_Total*_x000a_N" dataDxfId="342"/>
    <tableColumn id="9" xr3:uid="{00000000-0010-0000-0500-000009000000}" name="Hospital†_x000a_Total*_x000a_%" dataDxfId="341"/>
    <tableColumn id="10" xr3:uid="{00000000-0010-0000-0500-00000A000000}" name="Community_x000a_Newfoundland and Labrador*_x000a_N" dataDxfId="340"/>
    <tableColumn id="11" xr3:uid="{00000000-0010-0000-0500-00000B000000}" name="Community_x000a_Newfoundland and Labrador*_x000a_%" dataDxfId="339"/>
    <tableColumn id="12" xr3:uid="{00000000-0010-0000-0500-00000C000000}" name="Community_x000a_Alberta*_x000a_N" dataDxfId="338"/>
    <tableColumn id="13" xr3:uid="{00000000-0010-0000-0500-00000D000000}" name="Community_x000a_Alberta*_x000a_%" dataDxfId="337"/>
    <tableColumn id="14" xr3:uid="{00000000-0010-0000-0500-00000E000000}" name="Community_x000a_British Columbia*_x000a_N" dataDxfId="336"/>
    <tableColumn id="15" xr3:uid="{00000000-0010-0000-0500-00000F000000}" name="Community_x000a_British Columbia*_x000a_%" dataDxfId="335"/>
    <tableColumn id="16" xr3:uid="{00000000-0010-0000-0500-000010000000}" name="Community_x000a_Yukon*_x000a_N" dataDxfId="334"/>
    <tableColumn id="17" xr3:uid="{00000000-0010-0000-0500-000011000000}" name="Community_x000a_Yukon*_x000a_%" dataDxfId="333"/>
    <tableColumn id="18" xr3:uid="{00000000-0010-0000-0500-000012000000}" name="Community_x000a_Total*_x000a_N" dataDxfId="332"/>
    <tableColumn id="19" xr3:uid="{00000000-0010-0000-0500-000013000000}" name="Community_x000a_Total*_x000a_%" dataDxfId="33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7:S14" totalsRowShown="0" headerRowDxfId="330" dataDxfId="328" headerRowBorderDxfId="329" tableBorderDxfId="327" totalsRowBorderDxfId="326">
  <autoFilter ref="A7:S1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600-000001000000}" name="Informal care" dataDxfId="325"/>
    <tableColumn id="2" xr3:uid="{00000000-0010-0000-0600-000002000000}" name="Hospital†_x000a_Newfoundland and Labrador*_x000a_N" dataDxfId="324"/>
    <tableColumn id="3" xr3:uid="{00000000-0010-0000-0600-000003000000}" name="Hospital†_x000a_Newfoundland and Labrador*_x000a_%" dataDxfId="323"/>
    <tableColumn id="4" xr3:uid="{00000000-0010-0000-0600-000004000000}" name="Hospital†_x000a_Alberta*_x000a_N" dataDxfId="322"/>
    <tableColumn id="5" xr3:uid="{00000000-0010-0000-0600-000005000000}" name="Hospital†_x000a_Alberta*_x000a_%" dataDxfId="321"/>
    <tableColumn id="6" xr3:uid="{00000000-0010-0000-0600-000006000000}" name="Hospital†_x000a_British Columbia*_x000a_N" dataDxfId="320"/>
    <tableColumn id="7" xr3:uid="{00000000-0010-0000-0600-000007000000}" name="Hospital†_x000a_British Columbia*_x000a_%" dataDxfId="319"/>
    <tableColumn id="8" xr3:uid="{00000000-0010-0000-0600-000008000000}" name="Hospital†_x000a_Total*_x000a_N" dataDxfId="318"/>
    <tableColumn id="9" xr3:uid="{00000000-0010-0000-0600-000009000000}" name="Hospital†_x000a_Total*_x000a_%" dataDxfId="317"/>
    <tableColumn id="10" xr3:uid="{00000000-0010-0000-0600-00000A000000}" name="Community_x000a_Newfoundland and Labrador*_x000a_N" dataDxfId="316"/>
    <tableColumn id="11" xr3:uid="{00000000-0010-0000-0600-00000B000000}" name="Community_x000a_Newfoundland and Labrador*_x000a_%" dataDxfId="315"/>
    <tableColumn id="12" xr3:uid="{00000000-0010-0000-0600-00000C000000}" name="Community_x000a_Alberta*_x000a_N" dataDxfId="314"/>
    <tableColumn id="13" xr3:uid="{00000000-0010-0000-0600-00000D000000}" name="Community_x000a_Alberta*_x000a_%" dataDxfId="313"/>
    <tableColumn id="14" xr3:uid="{00000000-0010-0000-0600-00000E000000}" name="Community_x000a_British Columbia*_x000a_N" dataDxfId="312"/>
    <tableColumn id="15" xr3:uid="{00000000-0010-0000-0600-00000F000000}" name="Community_x000a_British Columbia*_x000a_%" dataDxfId="311"/>
    <tableColumn id="16" xr3:uid="{00000000-0010-0000-0600-000010000000}" name="Community_x000a_Yukon*_x000a_N" dataDxfId="310"/>
    <tableColumn id="17" xr3:uid="{00000000-0010-0000-0600-000011000000}" name="Community_x000a_Yukon*_x000a_%" dataDxfId="309"/>
    <tableColumn id="18" xr3:uid="{00000000-0010-0000-0600-000012000000}" name="Community_x000a_Total*_x000a_N" dataDxfId="308"/>
    <tableColumn id="19" xr3:uid="{00000000-0010-0000-0600-000013000000}" name="Community_x000a_Total*_x000a_%" dataDxfId="30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7" displayName="Table7" ref="A7:S15" totalsRowShown="0" headerRowDxfId="306" dataDxfId="304" headerRowBorderDxfId="305" tableBorderDxfId="303" totalsRowBorderDxfId="302">
  <autoFilter ref="A7:S15"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700-000001000000}" name="Activities of Daily Living Self-Performance Hierarchy Scale score" dataDxfId="301"/>
    <tableColumn id="2" xr3:uid="{00000000-0010-0000-0700-000002000000}" name="Hospital†_x000a_Newfoundland and Labrador*_x000a_N" dataDxfId="300"/>
    <tableColumn id="3" xr3:uid="{00000000-0010-0000-0700-000003000000}" name="Hospital†_x000a_Newfoundland and Labrador*_x000a_%" dataDxfId="299"/>
    <tableColumn id="4" xr3:uid="{00000000-0010-0000-0700-000004000000}" name="Hospital†_x000a_Alberta*_x000a_N" dataDxfId="298"/>
    <tableColumn id="5" xr3:uid="{00000000-0010-0000-0700-000005000000}" name="Hospital†_x000a_Alberta*_x000a_%" dataDxfId="297"/>
    <tableColumn id="6" xr3:uid="{00000000-0010-0000-0700-000006000000}" name="Hospital†_x000a_British Columbia*_x000a_N" dataDxfId="296"/>
    <tableColumn id="7" xr3:uid="{00000000-0010-0000-0700-000007000000}" name="Hospital†_x000a_British Columbia*_x000a_%" dataDxfId="295"/>
    <tableColumn id="8" xr3:uid="{00000000-0010-0000-0700-000008000000}" name="Hospital†_x000a_Total*_x000a_N" dataDxfId="294"/>
    <tableColumn id="9" xr3:uid="{00000000-0010-0000-0700-000009000000}" name="Hospital†_x000a_Total*_x000a_%" dataDxfId="293"/>
    <tableColumn id="10" xr3:uid="{00000000-0010-0000-0700-00000A000000}" name="Community_x000a_Newfoundland and Labrador*_x000a_N" dataDxfId="292"/>
    <tableColumn id="11" xr3:uid="{00000000-0010-0000-0700-00000B000000}" name="Community_x000a_Newfoundland and Labrador*_x000a_%" dataDxfId="291"/>
    <tableColumn id="12" xr3:uid="{00000000-0010-0000-0700-00000C000000}" name="Community_x000a_Alberta*_x000a_N" dataDxfId="290"/>
    <tableColumn id="13" xr3:uid="{00000000-0010-0000-0700-00000D000000}" name="Community_x000a_Alberta*_x000a_%" dataDxfId="289"/>
    <tableColumn id="14" xr3:uid="{00000000-0010-0000-0700-00000E000000}" name="Community_x000a_British Columbia*_x000a_N" dataDxfId="288"/>
    <tableColumn id="15" xr3:uid="{00000000-0010-0000-0700-00000F000000}" name="Community_x000a_British Columbia*_x000a_%" dataDxfId="287"/>
    <tableColumn id="16" xr3:uid="{00000000-0010-0000-0700-000010000000}" name="Community_x000a_Yukon*_x000a_N" dataDxfId="286"/>
    <tableColumn id="17" xr3:uid="{00000000-0010-0000-0700-000011000000}" name="Community_x000a_Yukon*_x000a_%" dataDxfId="285"/>
    <tableColumn id="18" xr3:uid="{00000000-0010-0000-0700-000012000000}" name="Community_x000a_Total*_x000a_N" dataDxfId="284"/>
    <tableColumn id="19" xr3:uid="{00000000-0010-0000-0700-000013000000}" name="Community_x000a_Total*_x000a_%" dataDxfId="28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8" displayName="Table8" ref="A7:S19" totalsRowShown="0" headerRowDxfId="282" dataDxfId="280" headerRowBorderDxfId="281" tableBorderDxfId="279" totalsRowBorderDxfId="278">
  <autoFilter ref="A7:S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800-000001000000}" name="Cognitive Performance Scale score" dataDxfId="277"/>
    <tableColumn id="2" xr3:uid="{00000000-0010-0000-0800-000002000000}" name="Hospital†_x000a_Newfoundland and Labrador*_x000a_N" dataDxfId="276"/>
    <tableColumn id="3" xr3:uid="{00000000-0010-0000-0800-000003000000}" name="Hospital†_x000a_Newfoundland and Labrador*_x000a_%" dataDxfId="275"/>
    <tableColumn id="4" xr3:uid="{00000000-0010-0000-0800-000004000000}" name="Hospital†_x000a_Alberta*_x000a_N" dataDxfId="274"/>
    <tableColumn id="5" xr3:uid="{00000000-0010-0000-0800-000005000000}" name="Hospital†_x000a_Alberta*_x000a_%" dataDxfId="273"/>
    <tableColumn id="6" xr3:uid="{00000000-0010-0000-0800-000006000000}" name="Hospital†_x000a_British Columbia*_x000a_N" dataDxfId="272"/>
    <tableColumn id="7" xr3:uid="{00000000-0010-0000-0800-000007000000}" name="Hospital†_x000a_British Columbia*_x000a_%" dataDxfId="271"/>
    <tableColumn id="8" xr3:uid="{00000000-0010-0000-0800-000008000000}" name="Hospital†_x000a_Total*_x000a_N" dataDxfId="270"/>
    <tableColumn id="9" xr3:uid="{00000000-0010-0000-0800-000009000000}" name="Hospital†_x000a_Total*_x000a_%" dataDxfId="269"/>
    <tableColumn id="10" xr3:uid="{00000000-0010-0000-0800-00000A000000}" name="Community_x000a_Newfoundland and Labrador*_x000a_N" dataDxfId="268"/>
    <tableColumn id="11" xr3:uid="{00000000-0010-0000-0800-00000B000000}" name="Community_x000a_Newfoundland and Labrador*_x000a_%"/>
    <tableColumn id="12" xr3:uid="{00000000-0010-0000-0800-00000C000000}" name="Community_x000a_Alberta*_x000a_N" dataDxfId="267"/>
    <tableColumn id="13" xr3:uid="{00000000-0010-0000-0800-00000D000000}" name="Community_x000a_Alberta*_x000a_%" dataDxfId="266"/>
    <tableColumn id="14" xr3:uid="{00000000-0010-0000-0800-00000E000000}" name="Community_x000a_British Columbia*_x000a_N" dataDxfId="265"/>
    <tableColumn id="15" xr3:uid="{00000000-0010-0000-0800-00000F000000}" name="Community_x000a_British Columbia*_x000a_%" dataDxfId="264"/>
    <tableColumn id="16" xr3:uid="{00000000-0010-0000-0800-000010000000}" name="Community_x000a_Yukon*_x000a_N" dataDxfId="263"/>
    <tableColumn id="17" xr3:uid="{00000000-0010-0000-0800-000011000000}" name="Community_x000a_Yukon*_x000a_%" dataDxfId="262"/>
    <tableColumn id="18" xr3:uid="{00000000-0010-0000-0800-000012000000}" name="Community_x000a_Total*_x000a_N" dataDxfId="261"/>
    <tableColumn id="19" xr3:uid="{00000000-0010-0000-0800-000013000000}" name="Community_x000a_Total*_x000a_%" dataDxfId="26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http://www.cihi.ca/" TargetMode="External"/><Relationship Id="rId7" Type="http://schemas.openxmlformats.org/officeDocument/2006/relationships/hyperlink" Target="http://www.instagram.com/cihi_icis/" TargetMode="External"/><Relationship Id="rId2" Type="http://schemas.openxmlformats.org/officeDocument/2006/relationships/hyperlink" Target="mailto:homecare@cihi.ca" TargetMode="External"/><Relationship Id="rId1" Type="http://schemas.openxmlformats.org/officeDocument/2006/relationships/hyperlink" Target="mailto:media@cihi.ca" TargetMode="External"/><Relationship Id="rId6" Type="http://schemas.openxmlformats.org/officeDocument/2006/relationships/hyperlink" Target="https://www.linkedin.com/company/canadian-institute-for-health-information"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yourhealthsystem.cihi.ca/h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5"/>
  <sheetViews>
    <sheetView showGridLines="0" tabSelected="1" topLeftCell="A2" zoomScaleNormal="100" zoomScaleSheetLayoutView="100" workbookViewId="0"/>
  </sheetViews>
  <sheetFormatPr defaultColWidth="0" defaultRowHeight="13.8" zeroHeight="1" x14ac:dyDescent="0.25"/>
  <cols>
    <col min="1" max="1" width="82.59765625" style="15" customWidth="1"/>
    <col min="2" max="4" width="9" style="15" hidden="1" customWidth="1"/>
    <col min="5" max="10" width="0" style="15" hidden="1" customWidth="1"/>
    <col min="11" max="16384" width="9" style="15" hidden="1"/>
  </cols>
  <sheetData>
    <row r="1" spans="1:10" s="266" customFormat="1" hidden="1" x14ac:dyDescent="0.25">
      <c r="A1" s="265" t="s">
        <v>263</v>
      </c>
    </row>
    <row r="2" spans="1:10" ht="98.1" customHeight="1" x14ac:dyDescent="0.25">
      <c r="A2" s="235" t="s">
        <v>401</v>
      </c>
    </row>
    <row r="3" spans="1:10" ht="208.5" customHeight="1" x14ac:dyDescent="0.25">
      <c r="A3" s="194" t="s">
        <v>482</v>
      </c>
      <c r="B3" s="194"/>
      <c r="C3" s="194"/>
      <c r="D3" s="194"/>
      <c r="E3" s="194"/>
      <c r="F3" s="194"/>
      <c r="G3" s="194"/>
      <c r="H3" s="194"/>
      <c r="I3" s="194"/>
      <c r="J3" s="194"/>
    </row>
    <row r="4" spans="1:10" ht="39.9" customHeight="1" x14ac:dyDescent="0.25">
      <c r="A4" s="236" t="s">
        <v>216</v>
      </c>
    </row>
    <row r="5" spans="1:10" ht="19.5" customHeight="1" x14ac:dyDescent="0.25">
      <c r="A5" s="35" t="s">
        <v>243</v>
      </c>
      <c r="B5" s="194"/>
      <c r="C5" s="194"/>
      <c r="D5" s="194"/>
      <c r="E5" s="194"/>
      <c r="F5" s="194"/>
      <c r="G5" s="194"/>
      <c r="H5" s="194"/>
      <c r="I5" s="194"/>
      <c r="J5" s="194"/>
    </row>
    <row r="6" spans="1:10" ht="30" customHeight="1" x14ac:dyDescent="0.25">
      <c r="A6" s="194" t="s">
        <v>370</v>
      </c>
      <c r="B6" s="194"/>
      <c r="C6" s="194"/>
      <c r="D6" s="194"/>
      <c r="E6" s="194"/>
      <c r="F6" s="194"/>
      <c r="G6" s="194"/>
      <c r="H6" s="194"/>
      <c r="I6" s="194"/>
      <c r="J6" s="194"/>
    </row>
    <row r="7" spans="1:10" ht="39.75" customHeight="1" x14ac:dyDescent="0.25">
      <c r="A7" s="198" t="s">
        <v>217</v>
      </c>
    </row>
    <row r="8" spans="1:10" ht="15" customHeight="1" x14ac:dyDescent="0.25">
      <c r="A8" s="34" t="s">
        <v>95</v>
      </c>
    </row>
    <row r="9" spans="1:10" s="34" customFormat="1" ht="29.25" customHeight="1" x14ac:dyDescent="0.25">
      <c r="A9" s="168" t="s">
        <v>255</v>
      </c>
    </row>
    <row r="10" spans="1:10" ht="15" customHeight="1" x14ac:dyDescent="0.25">
      <c r="A10" s="34" t="s">
        <v>96</v>
      </c>
    </row>
    <row r="11" spans="1:10" ht="30" customHeight="1" x14ac:dyDescent="0.25">
      <c r="A11" s="168" t="s">
        <v>97</v>
      </c>
    </row>
    <row r="12" spans="1:10" s="150" customFormat="1" ht="15" customHeight="1" x14ac:dyDescent="0.25">
      <c r="A12" s="240" t="s">
        <v>280</v>
      </c>
    </row>
    <row r="13" spans="1:10" s="400" customFormat="1" ht="15" customHeight="1" x14ac:dyDescent="0.25">
      <c r="A13" s="264" t="s">
        <v>386</v>
      </c>
    </row>
    <row r="14" spans="1:10" s="400" customFormat="1" ht="15" customHeight="1" x14ac:dyDescent="0.25">
      <c r="A14" s="264" t="s">
        <v>387</v>
      </c>
    </row>
    <row r="15" spans="1:10" s="400" customFormat="1" ht="15" customHeight="1" x14ac:dyDescent="0.25">
      <c r="A15" s="264" t="s">
        <v>388</v>
      </c>
    </row>
    <row r="16" spans="1:10" s="400" customFormat="1" ht="15" customHeight="1" x14ac:dyDescent="0.25">
      <c r="A16" s="264" t="s">
        <v>389</v>
      </c>
    </row>
    <row r="17" spans="1:1" s="241" customFormat="1" ht="29.25" customHeight="1" x14ac:dyDescent="0.25">
      <c r="A17" s="264" t="s">
        <v>390</v>
      </c>
    </row>
    <row r="18" spans="1:1" s="150" customFormat="1" ht="39.9" customHeight="1" x14ac:dyDescent="0.25">
      <c r="A18" s="242" t="s">
        <v>281</v>
      </c>
    </row>
    <row r="19" spans="1:1" s="241" customFormat="1" ht="30" customHeight="1" x14ac:dyDescent="0.25">
      <c r="A19" s="194" t="s">
        <v>481</v>
      </c>
    </row>
    <row r="20" spans="1:1" s="150" customFormat="1" ht="77.25" customHeight="1" x14ac:dyDescent="0.25">
      <c r="A20" s="346" t="s">
        <v>385</v>
      </c>
    </row>
    <row r="21" spans="1:1" s="150" customFormat="1" hidden="1" x14ac:dyDescent="0.25"/>
    <row r="22" spans="1:1" s="150" customFormat="1" hidden="1" x14ac:dyDescent="0.25"/>
    <row r="23" spans="1:1" s="150" customFormat="1" hidden="1" x14ac:dyDescent="0.25"/>
    <row r="24" spans="1:1" s="150" customFormat="1" hidden="1" x14ac:dyDescent="0.25"/>
    <row r="25" spans="1:1" s="150" customFormat="1" hidden="1" x14ac:dyDescent="0.25"/>
  </sheetData>
  <hyperlinks>
    <hyperlink ref="A11" r:id="rId1" xr:uid="{00000000-0004-0000-0000-000000000000}"/>
    <hyperlink ref="A9" r:id="rId2" xr:uid="{00000000-0004-0000-0000-000001000000}"/>
    <hyperlink ref="A5" r:id="rId3" xr:uid="{00000000-0004-0000-0000-000002000000}"/>
    <hyperlink ref="A13" r:id="rId4" display="https://twitter.com/cihi_icis" xr:uid="{00000000-0004-0000-0000-000003000000}"/>
    <hyperlink ref="A14" r:id="rId5" display="http://www.facebook.com/CIHI.ICIS" xr:uid="{00000000-0004-0000-0000-000004000000}"/>
    <hyperlink ref="A15" r:id="rId6" display="LinkedIn: linkedin.com/company/canadian-institute-for-health-information" xr:uid="{00000000-0004-0000-0000-000005000000}"/>
    <hyperlink ref="A16" r:id="rId7" display="http://www.instagram.com/cihi_icis/" xr:uid="{00000000-0004-0000-0000-000006000000}"/>
    <hyperlink ref="A17" r:id="rId8" display="http://www.youtube.com/user/CIHICanada" xr:uid="{00000000-0004-0000-0000-000007000000}"/>
  </hyperlinks>
  <pageMargins left="0.75" right="0.75" top="0.75" bottom="0.75" header="0.3" footer="0.3"/>
  <pageSetup paperSize="5" orientation="landscape" r:id="rId9"/>
  <headerFooter>
    <oddFooter>&amp;L&amp;9© 2021 CIHI&amp;R&amp;9&amp;K000000&amp;P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R30"/>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40.59765625" style="1" customWidth="1"/>
    <col min="2" max="6" width="12.59765625" style="3" customWidth="1"/>
    <col min="7" max="7" width="12.59765625" style="4" customWidth="1"/>
    <col min="8" max="8" width="12.59765625" style="3" customWidth="1"/>
    <col min="9" max="9" width="12.59765625" style="4" customWidth="1"/>
    <col min="10" max="10" width="12.59765625" style="3" customWidth="1"/>
    <col min="11" max="11" width="12.59765625" style="4" customWidth="1"/>
    <col min="12" max="12" width="12.59765625" style="3" customWidth="1"/>
    <col min="13" max="13" width="12.59765625" style="4" customWidth="1"/>
    <col min="14" max="14" width="12.59765625" style="3" customWidth="1"/>
    <col min="15" max="15" width="12.59765625" style="4" customWidth="1"/>
    <col min="16" max="19" width="12.59765625" style="1" customWidth="1"/>
    <col min="20" max="16384" width="9" style="1" hidden="1"/>
  </cols>
  <sheetData>
    <row r="1" spans="1:19" s="409" customFormat="1" ht="15" hidden="1" customHeight="1" x14ac:dyDescent="0.25">
      <c r="A1" s="289" t="s">
        <v>449</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28" customFormat="1" ht="20.25" customHeight="1" x14ac:dyDescent="0.25">
      <c r="A3" s="237" t="s">
        <v>462</v>
      </c>
      <c r="B3" s="201"/>
      <c r="C3" s="201"/>
      <c r="D3" s="201"/>
      <c r="E3" s="201"/>
      <c r="F3" s="201"/>
      <c r="G3" s="201"/>
      <c r="H3" s="201"/>
      <c r="I3" s="201"/>
      <c r="J3" s="201"/>
      <c r="K3" s="201"/>
      <c r="L3" s="201"/>
      <c r="M3" s="201"/>
      <c r="N3" s="201"/>
      <c r="O3" s="201"/>
      <c r="P3" s="201"/>
    </row>
    <row r="4" spans="1:19" ht="15" customHeight="1" x14ac:dyDescent="0.25">
      <c r="A4" s="94"/>
      <c r="B4" s="180" t="s">
        <v>79</v>
      </c>
      <c r="C4" s="181"/>
      <c r="D4" s="181"/>
      <c r="E4" s="181"/>
      <c r="F4" s="181"/>
      <c r="G4" s="181"/>
      <c r="H4" s="181"/>
      <c r="I4" s="181"/>
      <c r="J4" s="181"/>
      <c r="K4" s="181"/>
      <c r="L4" s="181"/>
      <c r="M4" s="181"/>
      <c r="N4" s="181"/>
      <c r="O4" s="181"/>
      <c r="P4" s="181"/>
      <c r="Q4" s="181"/>
      <c r="R4" s="181"/>
      <c r="S4" s="181"/>
    </row>
    <row r="5" spans="1:19" ht="15" customHeight="1" x14ac:dyDescent="0.25">
      <c r="A5" s="104"/>
      <c r="B5" s="171" t="s">
        <v>247</v>
      </c>
      <c r="C5" s="172"/>
      <c r="D5" s="172"/>
      <c r="E5" s="172"/>
      <c r="F5" s="172"/>
      <c r="G5" s="172"/>
      <c r="H5" s="172"/>
      <c r="I5" s="173"/>
      <c r="J5" s="174" t="s">
        <v>1</v>
      </c>
      <c r="K5" s="172"/>
      <c r="L5" s="172"/>
      <c r="M5" s="172"/>
      <c r="N5" s="172"/>
      <c r="O5" s="172"/>
      <c r="P5" s="172"/>
      <c r="Q5" s="172"/>
      <c r="R5" s="172"/>
      <c r="S5" s="172"/>
    </row>
    <row r="6" spans="1:19" ht="15" customHeight="1" x14ac:dyDescent="0.25">
      <c r="A6" s="104"/>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182" customFormat="1" ht="30" customHeight="1" x14ac:dyDescent="0.25">
      <c r="A7" s="102" t="s">
        <v>150</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ht="15" customHeight="1" x14ac:dyDescent="0.25">
      <c r="A8" s="36" t="s">
        <v>64</v>
      </c>
      <c r="B8" s="147">
        <v>105</v>
      </c>
      <c r="C8" s="146">
        <v>10.747185261</v>
      </c>
      <c r="D8" s="147">
        <v>166</v>
      </c>
      <c r="E8" s="146">
        <v>6.6908504635000003</v>
      </c>
      <c r="F8" s="147">
        <v>144</v>
      </c>
      <c r="G8" s="146">
        <v>4.2565770027000003</v>
      </c>
      <c r="H8" s="147">
        <v>415</v>
      </c>
      <c r="I8" s="154">
        <v>6.0663645665999999</v>
      </c>
      <c r="J8" s="153">
        <v>3175</v>
      </c>
      <c r="K8" s="146">
        <v>39.851889042000003</v>
      </c>
      <c r="L8" s="147">
        <v>12671</v>
      </c>
      <c r="M8" s="146">
        <v>52.463564093999999</v>
      </c>
      <c r="N8" s="147">
        <v>16144</v>
      </c>
      <c r="O8" s="146">
        <v>47.250270729</v>
      </c>
      <c r="P8" s="51">
        <v>200</v>
      </c>
      <c r="Q8" s="146">
        <v>76.628352489999997</v>
      </c>
      <c r="R8" s="147">
        <v>32190</v>
      </c>
      <c r="S8" s="42">
        <v>48.379097344334731</v>
      </c>
    </row>
    <row r="9" spans="1:19" ht="15" customHeight="1" x14ac:dyDescent="0.25">
      <c r="A9" s="36" t="s">
        <v>65</v>
      </c>
      <c r="B9" s="147">
        <v>93</v>
      </c>
      <c r="C9" s="146">
        <v>9.5189355168999992</v>
      </c>
      <c r="D9" s="147">
        <v>194</v>
      </c>
      <c r="E9" s="146">
        <v>7.8194276500999997</v>
      </c>
      <c r="F9" s="147">
        <v>258</v>
      </c>
      <c r="G9" s="146">
        <v>7.6263671298000002</v>
      </c>
      <c r="H9" s="147">
        <v>545</v>
      </c>
      <c r="I9" s="154">
        <v>7.9666715392</v>
      </c>
      <c r="J9" s="153">
        <v>896</v>
      </c>
      <c r="K9" s="146">
        <v>11.246391364000001</v>
      </c>
      <c r="L9" s="147">
        <v>2454</v>
      </c>
      <c r="M9" s="146">
        <v>10.160649222</v>
      </c>
      <c r="N9" s="147">
        <v>3834</v>
      </c>
      <c r="O9" s="146">
        <v>11.221353938</v>
      </c>
      <c r="P9" s="51">
        <v>16</v>
      </c>
      <c r="Q9" s="146">
        <v>6.1302681991999997</v>
      </c>
      <c r="R9" s="147">
        <v>7200</v>
      </c>
      <c r="S9" s="42">
        <v>10.821046936291086</v>
      </c>
    </row>
    <row r="10" spans="1:19" ht="15" customHeight="1" x14ac:dyDescent="0.25">
      <c r="A10" s="36" t="s">
        <v>66</v>
      </c>
      <c r="B10" s="147">
        <v>133</v>
      </c>
      <c r="C10" s="146">
        <v>13.613101330999999</v>
      </c>
      <c r="D10" s="147">
        <v>386</v>
      </c>
      <c r="E10" s="146">
        <v>15.558242644</v>
      </c>
      <c r="F10" s="147">
        <v>563</v>
      </c>
      <c r="G10" s="146">
        <v>16.642033697999999</v>
      </c>
      <c r="H10" s="147">
        <v>1082</v>
      </c>
      <c r="I10" s="154">
        <v>15.816401110999999</v>
      </c>
      <c r="J10" s="153">
        <v>2150</v>
      </c>
      <c r="K10" s="146">
        <v>26.986318564000001</v>
      </c>
      <c r="L10" s="147">
        <v>4069</v>
      </c>
      <c r="M10" s="146">
        <v>16.847466048000001</v>
      </c>
      <c r="N10" s="147">
        <v>6498</v>
      </c>
      <c r="O10" s="146">
        <v>19.018351039999999</v>
      </c>
      <c r="P10" s="51">
        <v>29</v>
      </c>
      <c r="Q10" s="146">
        <v>11.111111111</v>
      </c>
      <c r="R10" s="147">
        <v>12746</v>
      </c>
      <c r="S10" s="42">
        <v>19.156258923606416</v>
      </c>
    </row>
    <row r="11" spans="1:19" ht="15" customHeight="1" x14ac:dyDescent="0.25">
      <c r="A11" s="36" t="s">
        <v>67</v>
      </c>
      <c r="B11" s="147">
        <v>132</v>
      </c>
      <c r="C11" s="146">
        <v>13.510747185</v>
      </c>
      <c r="D11" s="147">
        <v>537</v>
      </c>
      <c r="E11" s="146">
        <v>21.644498186</v>
      </c>
      <c r="F11" s="147">
        <v>679</v>
      </c>
      <c r="G11" s="146">
        <v>20.070942949999999</v>
      </c>
      <c r="H11" s="147">
        <v>1348</v>
      </c>
      <c r="I11" s="154">
        <v>19.704721532000001</v>
      </c>
      <c r="J11" s="153">
        <v>917</v>
      </c>
      <c r="K11" s="146">
        <v>11.509978662</v>
      </c>
      <c r="L11" s="147">
        <v>2729</v>
      </c>
      <c r="M11" s="146">
        <v>11.299271281999999</v>
      </c>
      <c r="N11" s="147">
        <v>3959</v>
      </c>
      <c r="O11" s="146">
        <v>11.587204027</v>
      </c>
      <c r="P11" s="51">
        <v>11</v>
      </c>
      <c r="Q11" s="146">
        <v>4.2145593870000004</v>
      </c>
      <c r="R11" s="147">
        <v>7616</v>
      </c>
      <c r="S11" s="42">
        <v>11.446262981499016</v>
      </c>
    </row>
    <row r="12" spans="1:19" ht="15" customHeight="1" x14ac:dyDescent="0.25">
      <c r="A12" s="36" t="s">
        <v>68</v>
      </c>
      <c r="B12" s="147">
        <v>199</v>
      </c>
      <c r="C12" s="146">
        <v>20.368474923000001</v>
      </c>
      <c r="D12" s="147">
        <v>514</v>
      </c>
      <c r="E12" s="146">
        <v>20.717452640000001</v>
      </c>
      <c r="F12" s="147">
        <v>613</v>
      </c>
      <c r="G12" s="146">
        <v>18.120011823999999</v>
      </c>
      <c r="H12" s="147">
        <v>1326</v>
      </c>
      <c r="I12" s="154">
        <v>19.383131121000002</v>
      </c>
      <c r="J12" s="159">
        <v>558</v>
      </c>
      <c r="K12" s="149">
        <v>7.0038910506000001</v>
      </c>
      <c r="L12" s="147">
        <v>1014</v>
      </c>
      <c r="M12" s="146">
        <v>4.1984100696000004</v>
      </c>
      <c r="N12" s="147">
        <v>1394</v>
      </c>
      <c r="O12" s="146">
        <v>4.0799601955</v>
      </c>
      <c r="P12" s="211" t="s">
        <v>448</v>
      </c>
      <c r="Q12" s="149" t="s">
        <v>448</v>
      </c>
      <c r="R12" s="147">
        <v>2964</v>
      </c>
      <c r="S12" s="42">
        <v>4.4546643221064972</v>
      </c>
    </row>
    <row r="13" spans="1:19" ht="15" customHeight="1" x14ac:dyDescent="0.25">
      <c r="A13" s="36" t="s">
        <v>69</v>
      </c>
      <c r="B13" s="147">
        <v>259</v>
      </c>
      <c r="C13" s="146">
        <v>26.509723644000001</v>
      </c>
      <c r="D13" s="147">
        <v>560</v>
      </c>
      <c r="E13" s="146">
        <v>22.571543731999999</v>
      </c>
      <c r="F13" s="147">
        <v>897</v>
      </c>
      <c r="G13" s="146">
        <v>26.514927578999998</v>
      </c>
      <c r="H13" s="147">
        <v>1716</v>
      </c>
      <c r="I13" s="154">
        <v>25.084052038999999</v>
      </c>
      <c r="J13" s="159">
        <v>209</v>
      </c>
      <c r="K13" s="149">
        <v>2.6233211998999999</v>
      </c>
      <c r="L13" s="147">
        <v>865</v>
      </c>
      <c r="M13" s="146">
        <v>3.5814839351000001</v>
      </c>
      <c r="N13" s="147">
        <v>1709</v>
      </c>
      <c r="O13" s="146">
        <v>5.0019024204999996</v>
      </c>
      <c r="P13" s="211" t="s">
        <v>448</v>
      </c>
      <c r="Q13" s="149" t="s">
        <v>448</v>
      </c>
      <c r="R13" s="147">
        <v>2781</v>
      </c>
      <c r="S13" s="42">
        <v>4.1796293791424324</v>
      </c>
    </row>
    <row r="14" spans="1:19" ht="15" customHeight="1" x14ac:dyDescent="0.25">
      <c r="A14" s="36" t="s">
        <v>151</v>
      </c>
      <c r="B14" s="147">
        <v>56</v>
      </c>
      <c r="C14" s="146">
        <v>5.7318321391999998</v>
      </c>
      <c r="D14" s="147">
        <v>124</v>
      </c>
      <c r="E14" s="146">
        <v>4.9979846836000004</v>
      </c>
      <c r="F14" s="147">
        <v>229</v>
      </c>
      <c r="G14" s="146">
        <v>6.7691398167000001</v>
      </c>
      <c r="H14" s="147">
        <v>409</v>
      </c>
      <c r="I14" s="154">
        <v>5.9786580908999998</v>
      </c>
      <c r="J14" s="153">
        <v>62</v>
      </c>
      <c r="K14" s="146">
        <v>0.77821011669999995</v>
      </c>
      <c r="L14" s="147">
        <v>350</v>
      </c>
      <c r="M14" s="146">
        <v>1.4491553495</v>
      </c>
      <c r="N14" s="147">
        <v>629</v>
      </c>
      <c r="O14" s="146">
        <v>1.8409576491999999</v>
      </c>
      <c r="P14" s="51" t="s">
        <v>448</v>
      </c>
      <c r="Q14" s="146" t="s">
        <v>448</v>
      </c>
      <c r="R14" s="147">
        <v>1040</v>
      </c>
      <c r="S14" s="42">
        <v>1.5630401130198237</v>
      </c>
    </row>
    <row r="15" spans="1:19" ht="15" customHeight="1" x14ac:dyDescent="0.25">
      <c r="A15" s="126" t="s">
        <v>3</v>
      </c>
      <c r="B15" s="307">
        <v>977</v>
      </c>
      <c r="C15" s="324">
        <v>100</v>
      </c>
      <c r="D15" s="307">
        <v>2481</v>
      </c>
      <c r="E15" s="324">
        <v>100</v>
      </c>
      <c r="F15" s="307">
        <v>3383</v>
      </c>
      <c r="G15" s="324">
        <v>100</v>
      </c>
      <c r="H15" s="307">
        <v>6841</v>
      </c>
      <c r="I15" s="325">
        <v>100</v>
      </c>
      <c r="J15" s="316">
        <v>7967</v>
      </c>
      <c r="K15" s="324">
        <v>100</v>
      </c>
      <c r="L15" s="307">
        <v>24152</v>
      </c>
      <c r="M15" s="324">
        <v>100</v>
      </c>
      <c r="N15" s="307">
        <v>34167</v>
      </c>
      <c r="O15" s="324">
        <v>100</v>
      </c>
      <c r="P15" s="307">
        <v>261</v>
      </c>
      <c r="Q15" s="324">
        <v>100</v>
      </c>
      <c r="R15" s="307">
        <v>66537</v>
      </c>
      <c r="S15" s="326">
        <v>100</v>
      </c>
    </row>
    <row r="16" spans="1:19" s="58" customFormat="1" ht="17.25" customHeight="1" x14ac:dyDescent="0.25">
      <c r="A16" s="55" t="s">
        <v>30</v>
      </c>
      <c r="B16" s="105"/>
      <c r="C16" s="105"/>
      <c r="D16" s="105"/>
      <c r="E16" s="105"/>
      <c r="F16" s="105"/>
      <c r="G16" s="105"/>
      <c r="H16" s="105"/>
      <c r="I16" s="105"/>
      <c r="J16" s="105"/>
      <c r="K16" s="105"/>
      <c r="L16" s="57"/>
    </row>
    <row r="17" spans="1:252" s="63" customFormat="1" ht="12" customHeight="1" x14ac:dyDescent="0.25">
      <c r="A17" s="63" t="s">
        <v>300</v>
      </c>
    </row>
    <row r="18" spans="1:252" s="63" customFormat="1" ht="12" customHeight="1" x14ac:dyDescent="0.25">
      <c r="A18" s="63" t="s">
        <v>279</v>
      </c>
      <c r="B18" s="62"/>
      <c r="D18" s="62"/>
      <c r="E18" s="78"/>
      <c r="F18" s="62"/>
      <c r="G18" s="78"/>
      <c r="H18" s="62"/>
      <c r="I18" s="78"/>
      <c r="J18" s="62"/>
      <c r="K18" s="78"/>
    </row>
    <row r="19" spans="1:252" s="58" customFormat="1" ht="12" customHeight="1" x14ac:dyDescent="0.2">
      <c r="A19" s="63" t="s">
        <v>278</v>
      </c>
      <c r="B19" s="62"/>
      <c r="C19" s="63"/>
      <c r="D19" s="62"/>
      <c r="E19" s="78"/>
      <c r="F19" s="62"/>
      <c r="G19" s="78"/>
      <c r="H19" s="62"/>
      <c r="I19" s="78"/>
      <c r="J19" s="62"/>
      <c r="L19" s="9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row>
    <row r="20" spans="1:252" s="63" customFormat="1" ht="12" customHeight="1" x14ac:dyDescent="0.25">
      <c r="A20" s="63" t="s">
        <v>434</v>
      </c>
      <c r="B20" s="62"/>
      <c r="D20" s="62"/>
      <c r="E20" s="78"/>
      <c r="F20" s="62"/>
      <c r="G20" s="78"/>
      <c r="H20" s="62"/>
      <c r="I20" s="78"/>
      <c r="J20" s="62"/>
      <c r="K20" s="78"/>
    </row>
    <row r="21" spans="1:252" s="63" customFormat="1" ht="12" customHeight="1" x14ac:dyDescent="0.25">
      <c r="A21" s="63" t="s">
        <v>251</v>
      </c>
    </row>
    <row r="22" spans="1:252" s="63" customFormat="1" ht="12" customHeight="1" x14ac:dyDescent="0.25">
      <c r="A22" s="63" t="s">
        <v>219</v>
      </c>
      <c r="B22" s="62"/>
      <c r="D22" s="62"/>
      <c r="E22" s="78"/>
      <c r="F22" s="62"/>
      <c r="G22" s="78"/>
      <c r="H22" s="62"/>
      <c r="I22" s="78"/>
      <c r="J22" s="62"/>
      <c r="K22" s="78"/>
    </row>
    <row r="23" spans="1:252" s="63" customFormat="1" ht="12" customHeight="1" x14ac:dyDescent="0.25">
      <c r="A23" s="61" t="s">
        <v>31</v>
      </c>
      <c r="B23" s="62"/>
      <c r="D23" s="62"/>
      <c r="F23" s="62"/>
      <c r="H23" s="62"/>
      <c r="J23" s="62"/>
      <c r="L23" s="62"/>
      <c r="N23" s="62"/>
    </row>
    <row r="24" spans="1:252" s="63" customFormat="1" ht="12" customHeight="1" x14ac:dyDescent="0.25">
      <c r="A24" s="63" t="s">
        <v>429</v>
      </c>
      <c r="B24" s="62"/>
      <c r="D24" s="62"/>
      <c r="F24" s="28"/>
      <c r="G24" s="28"/>
      <c r="H24" s="28"/>
      <c r="J24" s="62"/>
      <c r="L24" s="62"/>
      <c r="N24" s="62"/>
    </row>
    <row r="25" spans="1:252" x14ac:dyDescent="0.25">
      <c r="A25" s="347" t="s">
        <v>385</v>
      </c>
      <c r="B25" s="28"/>
      <c r="C25" s="29"/>
      <c r="D25" s="28"/>
      <c r="E25" s="1"/>
      <c r="F25" s="28"/>
      <c r="G25" s="28"/>
      <c r="H25" s="28"/>
      <c r="I25" s="1"/>
      <c r="J25" s="28"/>
      <c r="K25" s="28"/>
      <c r="L25" s="28"/>
      <c r="M25" s="28"/>
      <c r="N25" s="28"/>
      <c r="O25" s="28"/>
      <c r="P25" s="28"/>
      <c r="Q25" s="28"/>
      <c r="R25" s="28"/>
    </row>
    <row r="26" spans="1:252" hidden="1" x14ac:dyDescent="0.25">
      <c r="B26" s="28"/>
      <c r="C26" s="1"/>
      <c r="D26" s="28"/>
      <c r="E26" s="1"/>
      <c r="G26" s="1"/>
      <c r="I26" s="1"/>
      <c r="J26" s="28"/>
      <c r="K26" s="28"/>
      <c r="L26" s="28"/>
      <c r="M26" s="28"/>
      <c r="N26" s="28"/>
      <c r="O26" s="28"/>
      <c r="P26" s="28"/>
      <c r="Q26" s="28"/>
      <c r="R26" s="28"/>
    </row>
    <row r="27" spans="1:252" hidden="1" x14ac:dyDescent="0.25">
      <c r="G27" s="3"/>
      <c r="I27" s="3"/>
      <c r="K27" s="3"/>
      <c r="M27" s="3"/>
      <c r="O27" s="3"/>
    </row>
    <row r="28" spans="1:252" hidden="1" x14ac:dyDescent="0.25">
      <c r="C28" s="1"/>
      <c r="E28" s="1"/>
      <c r="G28" s="1"/>
      <c r="I28" s="1"/>
      <c r="K28" s="1"/>
      <c r="M28" s="1"/>
      <c r="O28" s="1"/>
    </row>
    <row r="29" spans="1:252" hidden="1" x14ac:dyDescent="0.25">
      <c r="C29" s="1"/>
      <c r="E29" s="1"/>
      <c r="G29" s="1"/>
      <c r="I29" s="1"/>
      <c r="K29" s="1"/>
      <c r="M29" s="1"/>
      <c r="O29" s="1"/>
    </row>
    <row r="30" spans="1:252" hidden="1" x14ac:dyDescent="0.25">
      <c r="C30" s="1"/>
      <c r="E30" s="1"/>
      <c r="G30" s="1"/>
      <c r="I30" s="1"/>
      <c r="K30" s="1"/>
      <c r="M30" s="1"/>
      <c r="O30" s="1"/>
    </row>
  </sheetData>
  <hyperlinks>
    <hyperlink ref="A2" location="'Table of contents'!A1" display="Back to the Table of contents" xr:uid="{00000000-0004-0000-09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T32"/>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40.59765625" style="1" customWidth="1"/>
    <col min="2" max="6" width="12.59765625" style="3" customWidth="1"/>
    <col min="7" max="7" width="12.59765625" style="5" customWidth="1"/>
    <col min="8" max="8" width="12.59765625" style="20" customWidth="1"/>
    <col min="9" max="9" width="12.59765625" style="5" customWidth="1"/>
    <col min="10" max="10" width="12.59765625" style="20" customWidth="1"/>
    <col min="11" max="11" width="12.59765625" style="5" customWidth="1"/>
    <col min="12" max="12" width="12.59765625" style="20" customWidth="1"/>
    <col min="13" max="13" width="12.59765625" style="5" customWidth="1"/>
    <col min="14" max="14" width="12.59765625" style="3" customWidth="1"/>
    <col min="15" max="15" width="12.59765625" style="5" customWidth="1"/>
    <col min="16" max="19" width="12.59765625" style="1" customWidth="1"/>
    <col min="20" max="16384" width="9" style="1" hidden="1"/>
  </cols>
  <sheetData>
    <row r="1" spans="1:20" s="409" customFormat="1" ht="15" hidden="1" customHeight="1" x14ac:dyDescent="0.25">
      <c r="A1" s="263" t="s">
        <v>436</v>
      </c>
      <c r="B1" s="263"/>
      <c r="C1" s="263"/>
      <c r="D1" s="263"/>
      <c r="E1" s="263"/>
      <c r="F1" s="263"/>
      <c r="G1" s="263"/>
      <c r="H1" s="263"/>
      <c r="I1" s="263"/>
      <c r="J1" s="263"/>
      <c r="K1" s="263"/>
      <c r="L1" s="292"/>
      <c r="M1" s="292"/>
      <c r="N1" s="292"/>
      <c r="O1" s="292"/>
      <c r="P1" s="292"/>
      <c r="Q1" s="292"/>
      <c r="R1" s="292"/>
      <c r="S1" s="292"/>
    </row>
    <row r="2" spans="1:20" s="208" customFormat="1" ht="24" customHeight="1" x14ac:dyDescent="0.25">
      <c r="A2" s="207" t="s">
        <v>105</v>
      </c>
      <c r="G2" s="209"/>
      <c r="H2" s="209"/>
      <c r="I2" s="209"/>
      <c r="J2" s="209"/>
      <c r="K2" s="209"/>
      <c r="L2" s="209"/>
      <c r="M2" s="209"/>
      <c r="O2" s="209"/>
    </row>
    <row r="3" spans="1:20" s="28" customFormat="1" ht="20.25" customHeight="1" x14ac:dyDescent="0.25">
      <c r="A3" s="237" t="s">
        <v>463</v>
      </c>
      <c r="B3" s="201"/>
      <c r="C3" s="201"/>
      <c r="D3" s="201"/>
      <c r="E3" s="201"/>
      <c r="F3" s="201"/>
      <c r="G3" s="201"/>
      <c r="H3" s="201"/>
      <c r="I3" s="201"/>
      <c r="J3" s="201"/>
      <c r="K3" s="201"/>
      <c r="L3" s="201"/>
      <c r="M3" s="201"/>
      <c r="N3" s="201"/>
      <c r="O3" s="201"/>
      <c r="P3" s="201"/>
    </row>
    <row r="4" spans="1:20" ht="15" customHeight="1" x14ac:dyDescent="0.25">
      <c r="A4" s="94"/>
      <c r="B4" s="180" t="s">
        <v>79</v>
      </c>
      <c r="C4" s="181"/>
      <c r="D4" s="181"/>
      <c r="E4" s="181"/>
      <c r="F4" s="181"/>
      <c r="G4" s="181"/>
      <c r="H4" s="181"/>
      <c r="I4" s="181"/>
      <c r="J4" s="181"/>
      <c r="K4" s="181"/>
      <c r="L4" s="181"/>
      <c r="M4" s="181"/>
      <c r="N4" s="181"/>
      <c r="O4" s="181"/>
      <c r="P4" s="181"/>
      <c r="Q4" s="181"/>
      <c r="R4" s="181"/>
      <c r="S4" s="181"/>
    </row>
    <row r="5" spans="1:20" ht="15" customHeight="1" x14ac:dyDescent="0.25">
      <c r="A5" s="72"/>
      <c r="B5" s="171" t="s">
        <v>247</v>
      </c>
      <c r="C5" s="172"/>
      <c r="D5" s="172"/>
      <c r="E5" s="172"/>
      <c r="F5" s="172"/>
      <c r="G5" s="172"/>
      <c r="H5" s="172"/>
      <c r="I5" s="173"/>
      <c r="J5" s="174" t="s">
        <v>1</v>
      </c>
      <c r="K5" s="172"/>
      <c r="L5" s="172"/>
      <c r="M5" s="172"/>
      <c r="N5" s="172"/>
      <c r="O5" s="172"/>
      <c r="P5" s="172"/>
      <c r="Q5" s="172"/>
      <c r="R5" s="172"/>
      <c r="S5" s="172"/>
    </row>
    <row r="6" spans="1:20" ht="15" customHeight="1" x14ac:dyDescent="0.25">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20" s="182" customFormat="1" ht="17.100000000000001" customHeight="1" x14ac:dyDescent="0.25">
      <c r="A7" s="75" t="s">
        <v>152</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20" ht="15" customHeight="1" x14ac:dyDescent="0.25">
      <c r="A8" s="69" t="s">
        <v>153</v>
      </c>
      <c r="B8" s="116">
        <v>346</v>
      </c>
      <c r="C8" s="117">
        <v>35.414534289000002</v>
      </c>
      <c r="D8" s="116">
        <v>540</v>
      </c>
      <c r="E8" s="117">
        <v>21.765417169999999</v>
      </c>
      <c r="F8" s="116">
        <v>310</v>
      </c>
      <c r="G8" s="117">
        <v>9.1634643807000007</v>
      </c>
      <c r="H8" s="116">
        <v>1196</v>
      </c>
      <c r="I8" s="158">
        <v>17.482824148999999</v>
      </c>
      <c r="J8" s="157">
        <v>4937</v>
      </c>
      <c r="K8" s="117">
        <v>61.968118488999998</v>
      </c>
      <c r="L8" s="116">
        <v>12480</v>
      </c>
      <c r="M8" s="117">
        <v>51.672739317999998</v>
      </c>
      <c r="N8" s="116">
        <v>12670</v>
      </c>
      <c r="O8" s="117">
        <v>37.082565047999999</v>
      </c>
      <c r="P8" s="116">
        <v>170</v>
      </c>
      <c r="Q8" s="117">
        <v>65.134099617000004</v>
      </c>
      <c r="R8" s="116">
        <v>30257</v>
      </c>
      <c r="S8" s="70">
        <v>45.473946826577695</v>
      </c>
    </row>
    <row r="9" spans="1:20" ht="15" customHeight="1" x14ac:dyDescent="0.25">
      <c r="A9" s="74" t="s">
        <v>70</v>
      </c>
      <c r="B9" s="147">
        <v>211</v>
      </c>
      <c r="C9" s="146">
        <v>21.596724667</v>
      </c>
      <c r="D9" s="147">
        <v>210</v>
      </c>
      <c r="E9" s="146">
        <v>8.4643288995999999</v>
      </c>
      <c r="F9" s="147">
        <v>112</v>
      </c>
      <c r="G9" s="146">
        <v>3.3106710020999999</v>
      </c>
      <c r="H9" s="147">
        <v>533</v>
      </c>
      <c r="I9" s="154">
        <v>7.7912585878999998</v>
      </c>
      <c r="J9" s="153">
        <v>3584</v>
      </c>
      <c r="K9" s="146">
        <v>44.985565458000004</v>
      </c>
      <c r="L9" s="147">
        <v>8256</v>
      </c>
      <c r="M9" s="146">
        <v>34.183504472000003</v>
      </c>
      <c r="N9" s="147">
        <v>7515</v>
      </c>
      <c r="O9" s="146">
        <v>21.994907367</v>
      </c>
      <c r="P9" s="147">
        <v>112</v>
      </c>
      <c r="Q9" s="146">
        <v>42.911877394999998</v>
      </c>
      <c r="R9" s="147">
        <v>19467</v>
      </c>
      <c r="S9" s="42">
        <v>29.257405653997026</v>
      </c>
      <c r="T9" s="28"/>
    </row>
    <row r="10" spans="1:20" ht="15" customHeight="1" x14ac:dyDescent="0.25">
      <c r="A10" s="74" t="s">
        <v>154</v>
      </c>
      <c r="B10" s="147">
        <v>135</v>
      </c>
      <c r="C10" s="146">
        <v>13.817809621</v>
      </c>
      <c r="D10" s="147">
        <v>330</v>
      </c>
      <c r="E10" s="146">
        <v>13.301088270999999</v>
      </c>
      <c r="F10" s="147">
        <v>198</v>
      </c>
      <c r="G10" s="146">
        <v>5.8527933787000004</v>
      </c>
      <c r="H10" s="147">
        <v>663</v>
      </c>
      <c r="I10" s="154">
        <v>9.6915655606000009</v>
      </c>
      <c r="J10" s="153">
        <v>1353</v>
      </c>
      <c r="K10" s="146">
        <v>16.982553030999998</v>
      </c>
      <c r="L10" s="147">
        <v>4224</v>
      </c>
      <c r="M10" s="146">
        <v>17.489234845999999</v>
      </c>
      <c r="N10" s="147">
        <v>5155</v>
      </c>
      <c r="O10" s="146">
        <v>15.087657681</v>
      </c>
      <c r="P10" s="147">
        <v>58</v>
      </c>
      <c r="Q10" s="146">
        <v>22.222222221999999</v>
      </c>
      <c r="R10" s="147">
        <v>10790</v>
      </c>
      <c r="S10" s="42">
        <v>16.216541172580669</v>
      </c>
      <c r="T10" s="28"/>
    </row>
    <row r="11" spans="1:20" ht="15" customHeight="1" x14ac:dyDescent="0.25">
      <c r="A11" s="69" t="s">
        <v>155</v>
      </c>
      <c r="B11" s="116">
        <v>412</v>
      </c>
      <c r="C11" s="117">
        <v>42.169907881</v>
      </c>
      <c r="D11" s="116">
        <v>1322</v>
      </c>
      <c r="E11" s="117">
        <v>53.284965739999997</v>
      </c>
      <c r="F11" s="116">
        <v>1897</v>
      </c>
      <c r="G11" s="117">
        <v>56.074490097999998</v>
      </c>
      <c r="H11" s="116">
        <v>3631</v>
      </c>
      <c r="I11" s="158">
        <v>53.077035520999999</v>
      </c>
      <c r="J11" s="157">
        <v>2514</v>
      </c>
      <c r="K11" s="117">
        <v>31.555165056</v>
      </c>
      <c r="L11" s="116">
        <v>9849</v>
      </c>
      <c r="M11" s="117">
        <v>40.779231533999997</v>
      </c>
      <c r="N11" s="116">
        <v>17673</v>
      </c>
      <c r="O11" s="117">
        <v>51.725349021</v>
      </c>
      <c r="P11" s="116">
        <v>83</v>
      </c>
      <c r="Q11" s="117">
        <v>31.800766284000002</v>
      </c>
      <c r="R11" s="116">
        <v>30119</v>
      </c>
      <c r="S11" s="70">
        <v>45.266543426965448</v>
      </c>
      <c r="T11" s="28"/>
    </row>
    <row r="12" spans="1:20" ht="15" customHeight="1" x14ac:dyDescent="0.25">
      <c r="A12" s="74" t="s">
        <v>156</v>
      </c>
      <c r="B12" s="147">
        <v>249</v>
      </c>
      <c r="C12" s="146">
        <v>25.486182190000001</v>
      </c>
      <c r="D12" s="147">
        <v>718</v>
      </c>
      <c r="E12" s="146">
        <v>28.939943571000001</v>
      </c>
      <c r="F12" s="147">
        <v>677</v>
      </c>
      <c r="G12" s="146">
        <v>20.011823825</v>
      </c>
      <c r="H12" s="147">
        <v>1644</v>
      </c>
      <c r="I12" s="154">
        <v>24.031574331000002</v>
      </c>
      <c r="J12" s="153">
        <v>1916</v>
      </c>
      <c r="K12" s="146">
        <v>24.049202961999999</v>
      </c>
      <c r="L12" s="147">
        <v>7370</v>
      </c>
      <c r="M12" s="146">
        <v>30.515071215999999</v>
      </c>
      <c r="N12" s="147">
        <v>13163</v>
      </c>
      <c r="O12" s="146">
        <v>38.525477799999997</v>
      </c>
      <c r="P12" s="147">
        <v>66</v>
      </c>
      <c r="Q12" s="146">
        <v>25.287356322000001</v>
      </c>
      <c r="R12" s="147">
        <v>22515</v>
      </c>
      <c r="S12" s="42">
        <v>33.838315523693588</v>
      </c>
      <c r="T12" s="28"/>
    </row>
    <row r="13" spans="1:20" ht="15" customHeight="1" x14ac:dyDescent="0.25">
      <c r="A13" s="74" t="s">
        <v>157</v>
      </c>
      <c r="B13" s="147">
        <v>163</v>
      </c>
      <c r="C13" s="146">
        <v>16.683725690999999</v>
      </c>
      <c r="D13" s="147">
        <v>604</v>
      </c>
      <c r="E13" s="146">
        <v>24.345022168</v>
      </c>
      <c r="F13" s="147">
        <v>1220</v>
      </c>
      <c r="G13" s="146">
        <v>36.062666272999998</v>
      </c>
      <c r="H13" s="147">
        <v>1987</v>
      </c>
      <c r="I13" s="154">
        <v>29.045461190000001</v>
      </c>
      <c r="J13" s="153">
        <v>598</v>
      </c>
      <c r="K13" s="146">
        <v>7.5059620936</v>
      </c>
      <c r="L13" s="147">
        <v>2479</v>
      </c>
      <c r="M13" s="146">
        <v>10.264160318</v>
      </c>
      <c r="N13" s="147">
        <v>4510</v>
      </c>
      <c r="O13" s="146">
        <v>13.199871221</v>
      </c>
      <c r="P13" s="147">
        <v>17</v>
      </c>
      <c r="Q13" s="146">
        <v>6.5134099616999999</v>
      </c>
      <c r="R13" s="147">
        <v>7604</v>
      </c>
      <c r="S13" s="42">
        <v>11.428227903271864</v>
      </c>
      <c r="T13" s="28"/>
    </row>
    <row r="14" spans="1:20" ht="15" customHeight="1" x14ac:dyDescent="0.25">
      <c r="A14" s="69" t="s">
        <v>71</v>
      </c>
      <c r="B14" s="116">
        <v>219</v>
      </c>
      <c r="C14" s="117">
        <v>22.415557830000001</v>
      </c>
      <c r="D14" s="116">
        <v>619</v>
      </c>
      <c r="E14" s="117">
        <v>24.94961709</v>
      </c>
      <c r="F14" s="116">
        <v>1176</v>
      </c>
      <c r="G14" s="117">
        <v>34.762045522000001</v>
      </c>
      <c r="H14" s="116">
        <v>2014</v>
      </c>
      <c r="I14" s="158">
        <v>29.440140329999998</v>
      </c>
      <c r="J14" s="157">
        <v>516</v>
      </c>
      <c r="K14" s="117">
        <v>6.4767164554000001</v>
      </c>
      <c r="L14" s="116">
        <v>1823</v>
      </c>
      <c r="M14" s="117">
        <v>7.5480291487000004</v>
      </c>
      <c r="N14" s="116">
        <v>3824</v>
      </c>
      <c r="O14" s="117">
        <v>11.192085930999999</v>
      </c>
      <c r="P14" s="116">
        <v>8</v>
      </c>
      <c r="Q14" s="117">
        <v>3.0651340995999998</v>
      </c>
      <c r="R14" s="116">
        <v>6161</v>
      </c>
      <c r="S14" s="70">
        <v>9.2595097464568585</v>
      </c>
      <c r="T14" s="28"/>
    </row>
    <row r="15" spans="1:20" ht="15" customHeight="1" x14ac:dyDescent="0.25">
      <c r="A15" s="74" t="s">
        <v>158</v>
      </c>
      <c r="B15" s="147">
        <v>60</v>
      </c>
      <c r="C15" s="146">
        <v>6.1412487206000002</v>
      </c>
      <c r="D15" s="147">
        <v>185</v>
      </c>
      <c r="E15" s="146">
        <v>7.4566706972999999</v>
      </c>
      <c r="F15" s="147">
        <v>403</v>
      </c>
      <c r="G15" s="146">
        <v>11.912503695</v>
      </c>
      <c r="H15" s="147">
        <v>648</v>
      </c>
      <c r="I15" s="154">
        <v>9.4722993714000001</v>
      </c>
      <c r="J15" s="159">
        <v>133</v>
      </c>
      <c r="K15" s="218">
        <v>1.6693862181000001</v>
      </c>
      <c r="L15" s="147">
        <v>543</v>
      </c>
      <c r="M15" s="146">
        <v>2.2482610136000001</v>
      </c>
      <c r="N15" s="147">
        <v>1242</v>
      </c>
      <c r="O15" s="146">
        <v>3.6350864870000001</v>
      </c>
      <c r="P15" s="143" t="s">
        <v>448</v>
      </c>
      <c r="Q15" s="149" t="s">
        <v>448</v>
      </c>
      <c r="R15" s="147">
        <v>1915</v>
      </c>
      <c r="S15" s="42">
        <v>2.8780979004163099</v>
      </c>
      <c r="T15" s="28"/>
    </row>
    <row r="16" spans="1:20" ht="15" customHeight="1" x14ac:dyDescent="0.25">
      <c r="A16" s="74" t="s">
        <v>159</v>
      </c>
      <c r="B16" s="147">
        <v>121</v>
      </c>
      <c r="C16" s="146">
        <v>12.384851586</v>
      </c>
      <c r="D16" s="147">
        <v>336</v>
      </c>
      <c r="E16" s="146">
        <v>13.542926239</v>
      </c>
      <c r="F16" s="147">
        <v>592</v>
      </c>
      <c r="G16" s="146">
        <v>17.499261011000002</v>
      </c>
      <c r="H16" s="147">
        <v>1049</v>
      </c>
      <c r="I16" s="154">
        <v>15.334015494999999</v>
      </c>
      <c r="J16" s="159">
        <v>337</v>
      </c>
      <c r="K16" s="218">
        <v>4.2299485377000003</v>
      </c>
      <c r="L16" s="147">
        <v>988</v>
      </c>
      <c r="M16" s="146">
        <v>4.0907585293000004</v>
      </c>
      <c r="N16" s="147">
        <v>2070</v>
      </c>
      <c r="O16" s="146">
        <v>6.0584774783000004</v>
      </c>
      <c r="P16" s="143" t="s">
        <v>448</v>
      </c>
      <c r="Q16" s="149" t="s">
        <v>448</v>
      </c>
      <c r="R16" s="147">
        <v>3396</v>
      </c>
      <c r="S16" s="42">
        <v>5.1039271382839626</v>
      </c>
      <c r="T16" s="28"/>
    </row>
    <row r="17" spans="1:20" ht="15" customHeight="1" x14ac:dyDescent="0.25">
      <c r="A17" s="74" t="s">
        <v>160</v>
      </c>
      <c r="B17" s="147">
        <v>38</v>
      </c>
      <c r="C17" s="146">
        <v>3.8894575229999999</v>
      </c>
      <c r="D17" s="147">
        <v>98</v>
      </c>
      <c r="E17" s="146">
        <v>3.9500201532000001</v>
      </c>
      <c r="F17" s="147">
        <v>181</v>
      </c>
      <c r="G17" s="146">
        <v>5.3502808157999997</v>
      </c>
      <c r="H17" s="147">
        <v>317</v>
      </c>
      <c r="I17" s="154">
        <v>4.6338254641000001</v>
      </c>
      <c r="J17" s="153">
        <v>46</v>
      </c>
      <c r="K17" s="146">
        <v>0.57738169949999996</v>
      </c>
      <c r="L17" s="147">
        <v>292</v>
      </c>
      <c r="M17" s="146">
        <v>1.2090096057999999</v>
      </c>
      <c r="N17" s="147">
        <v>512</v>
      </c>
      <c r="O17" s="146">
        <v>1.4985219655999999</v>
      </c>
      <c r="P17" s="147">
        <v>0</v>
      </c>
      <c r="Q17" s="146">
        <v>0</v>
      </c>
      <c r="R17" s="147">
        <v>850</v>
      </c>
      <c r="S17" s="42">
        <v>1.2774847077565865</v>
      </c>
      <c r="T17" s="28"/>
    </row>
    <row r="18" spans="1:20" s="193" customFormat="1" ht="15" customHeight="1" x14ac:dyDescent="0.3">
      <c r="A18" s="68" t="s">
        <v>36</v>
      </c>
      <c r="B18" s="116">
        <v>0</v>
      </c>
      <c r="C18" s="117">
        <v>0</v>
      </c>
      <c r="D18" s="116">
        <v>0</v>
      </c>
      <c r="E18" s="117">
        <v>0</v>
      </c>
      <c r="F18" s="116">
        <v>0</v>
      </c>
      <c r="G18" s="117">
        <v>0</v>
      </c>
      <c r="H18" s="116">
        <v>0</v>
      </c>
      <c r="I18" s="158">
        <v>0</v>
      </c>
      <c r="J18" s="157">
        <v>0</v>
      </c>
      <c r="K18" s="117">
        <v>0</v>
      </c>
      <c r="L18" s="116">
        <v>0</v>
      </c>
      <c r="M18" s="117">
        <v>0</v>
      </c>
      <c r="N18" s="116">
        <v>0</v>
      </c>
      <c r="O18" s="117">
        <v>0</v>
      </c>
      <c r="P18" s="116">
        <v>0</v>
      </c>
      <c r="Q18" s="117">
        <v>0</v>
      </c>
      <c r="R18" s="116">
        <v>0</v>
      </c>
      <c r="S18" s="70">
        <v>0</v>
      </c>
      <c r="T18" s="28"/>
    </row>
    <row r="19" spans="1:20" ht="15" customHeight="1" x14ac:dyDescent="0.25">
      <c r="A19" s="126" t="s">
        <v>3</v>
      </c>
      <c r="B19" s="307">
        <v>977</v>
      </c>
      <c r="C19" s="324">
        <v>100</v>
      </c>
      <c r="D19" s="307">
        <v>2481</v>
      </c>
      <c r="E19" s="324">
        <v>100</v>
      </c>
      <c r="F19" s="307">
        <v>3383</v>
      </c>
      <c r="G19" s="324">
        <v>100</v>
      </c>
      <c r="H19" s="307">
        <v>6841</v>
      </c>
      <c r="I19" s="325">
        <v>100</v>
      </c>
      <c r="J19" s="316">
        <v>7967</v>
      </c>
      <c r="K19" s="324">
        <v>100</v>
      </c>
      <c r="L19" s="307">
        <v>24152</v>
      </c>
      <c r="M19" s="324">
        <v>100</v>
      </c>
      <c r="N19" s="307">
        <v>34167</v>
      </c>
      <c r="O19" s="324">
        <v>100</v>
      </c>
      <c r="P19" s="307">
        <v>261</v>
      </c>
      <c r="Q19" s="308">
        <v>100</v>
      </c>
      <c r="R19" s="307">
        <v>66537</v>
      </c>
      <c r="S19" s="326">
        <v>100</v>
      </c>
      <c r="T19" s="28"/>
    </row>
    <row r="20" spans="1:20" s="58" customFormat="1" ht="17.25" customHeight="1" x14ac:dyDescent="0.25">
      <c r="A20" s="55" t="s">
        <v>30</v>
      </c>
      <c r="B20" s="57"/>
      <c r="C20" s="57"/>
      <c r="D20" s="57"/>
      <c r="E20" s="107"/>
      <c r="F20" s="60"/>
      <c r="G20" s="107"/>
      <c r="H20" s="60"/>
      <c r="I20" s="107"/>
      <c r="J20" s="60"/>
      <c r="K20" s="107"/>
    </row>
    <row r="21" spans="1:20" s="63" customFormat="1" ht="12" customHeight="1" x14ac:dyDescent="0.25">
      <c r="A21" s="63" t="s">
        <v>300</v>
      </c>
    </row>
    <row r="22" spans="1:20" s="63" customFormat="1" ht="12" customHeight="1" x14ac:dyDescent="0.25">
      <c r="A22" s="63" t="s">
        <v>279</v>
      </c>
      <c r="B22" s="62"/>
      <c r="C22" s="62"/>
      <c r="D22" s="62"/>
      <c r="E22" s="108"/>
      <c r="F22" s="64"/>
      <c r="G22" s="108"/>
      <c r="H22" s="64"/>
      <c r="I22" s="108"/>
      <c r="J22" s="64"/>
      <c r="K22" s="108"/>
    </row>
    <row r="23" spans="1:20" s="63" customFormat="1" ht="12" customHeight="1" x14ac:dyDescent="0.25">
      <c r="A23" s="63" t="s">
        <v>278</v>
      </c>
      <c r="B23" s="62"/>
      <c r="C23" s="62"/>
      <c r="D23" s="62"/>
      <c r="E23" s="108"/>
      <c r="F23" s="64"/>
      <c r="G23" s="108"/>
      <c r="H23" s="64"/>
      <c r="I23" s="108"/>
      <c r="J23" s="64"/>
      <c r="K23" s="108"/>
    </row>
    <row r="24" spans="1:20" s="63" customFormat="1" ht="12" customHeight="1" x14ac:dyDescent="0.25">
      <c r="A24" s="63" t="s">
        <v>434</v>
      </c>
      <c r="B24" s="62"/>
      <c r="C24" s="78"/>
      <c r="D24" s="62"/>
      <c r="F24" s="62"/>
      <c r="H24" s="62"/>
      <c r="J24" s="62"/>
    </row>
    <row r="25" spans="1:20" s="63" customFormat="1" ht="12" customHeight="1" x14ac:dyDescent="0.25">
      <c r="A25" s="63" t="s">
        <v>380</v>
      </c>
    </row>
    <row r="26" spans="1:20" s="63" customFormat="1" ht="12" customHeight="1" x14ac:dyDescent="0.25">
      <c r="A26" s="63" t="s">
        <v>219</v>
      </c>
      <c r="B26" s="196"/>
      <c r="C26" s="259"/>
      <c r="D26" s="196"/>
      <c r="E26" s="259"/>
      <c r="F26" s="196"/>
      <c r="G26" s="259"/>
      <c r="H26" s="196"/>
      <c r="I26" s="259"/>
      <c r="J26" s="196"/>
      <c r="K26" s="259"/>
      <c r="S26" s="63" t="s">
        <v>230</v>
      </c>
    </row>
    <row r="27" spans="1:20" s="63" customFormat="1" ht="12" customHeight="1" x14ac:dyDescent="0.25">
      <c r="A27" s="61" t="s">
        <v>31</v>
      </c>
      <c r="B27" s="62"/>
      <c r="D27" s="62"/>
      <c r="F27" s="62"/>
      <c r="H27" s="62"/>
      <c r="J27" s="62"/>
      <c r="L27" s="62"/>
      <c r="N27" s="62"/>
    </row>
    <row r="28" spans="1:20" s="63" customFormat="1" ht="12" customHeight="1" x14ac:dyDescent="0.25">
      <c r="A28" s="63" t="s">
        <v>429</v>
      </c>
      <c r="B28" s="62"/>
      <c r="D28" s="62"/>
      <c r="F28" s="62"/>
      <c r="H28" s="62"/>
      <c r="J28" s="62"/>
      <c r="L28" s="62"/>
      <c r="N28" s="62"/>
    </row>
    <row r="29" spans="1:20" x14ac:dyDescent="0.25">
      <c r="A29" s="347" t="s">
        <v>385</v>
      </c>
      <c r="C29" s="1"/>
      <c r="E29" s="1"/>
      <c r="G29" s="1"/>
      <c r="H29" s="3"/>
      <c r="I29" s="1"/>
      <c r="J29" s="3"/>
      <c r="K29" s="1"/>
      <c r="L29" s="3"/>
      <c r="M29" s="1"/>
      <c r="O29" s="1"/>
    </row>
    <row r="30" spans="1:20" hidden="1" x14ac:dyDescent="0.25">
      <c r="B30" s="28"/>
      <c r="C30" s="28"/>
      <c r="D30" s="28"/>
      <c r="E30" s="28"/>
      <c r="F30" s="28"/>
      <c r="G30" s="28"/>
      <c r="H30" s="28"/>
      <c r="I30" s="28"/>
      <c r="J30" s="28"/>
      <c r="K30" s="28"/>
      <c r="L30" s="28"/>
      <c r="M30" s="28"/>
      <c r="N30" s="28"/>
      <c r="O30" s="28"/>
      <c r="P30" s="28"/>
      <c r="Q30" s="28"/>
      <c r="R30" s="28"/>
    </row>
    <row r="31" spans="1:20" hidden="1" x14ac:dyDescent="0.25">
      <c r="B31" s="28"/>
      <c r="C31" s="28"/>
      <c r="D31" s="28"/>
      <c r="E31" s="28"/>
      <c r="F31" s="28"/>
      <c r="G31" s="28"/>
      <c r="H31" s="28"/>
      <c r="I31" s="28"/>
      <c r="J31" s="28"/>
      <c r="K31" s="28"/>
      <c r="L31" s="28"/>
      <c r="M31" s="28"/>
      <c r="N31" s="28"/>
      <c r="O31" s="28"/>
      <c r="P31" s="28"/>
      <c r="Q31" s="28"/>
      <c r="R31" s="28"/>
    </row>
    <row r="32" spans="1:20" hidden="1" x14ac:dyDescent="0.25">
      <c r="B32" s="28"/>
      <c r="C32" s="28"/>
      <c r="D32" s="28"/>
    </row>
  </sheetData>
  <hyperlinks>
    <hyperlink ref="A2" location="'Table of contents'!A1" display="Back to the Table of contents" xr:uid="{00000000-0004-0000-0A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7E5A-1BA5-4CE0-87A0-CF183BB9D55F}">
  <sheetPr codeName="Sheet12"/>
  <dimension ref="A1:S25"/>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40.59765625" style="352" customWidth="1"/>
    <col min="2" max="6" width="12.59765625" style="380" customWidth="1"/>
    <col min="7" max="7" width="12.59765625" style="381" customWidth="1"/>
    <col min="8" max="8" width="12.59765625" style="380" customWidth="1"/>
    <col min="9" max="9" width="12.59765625" style="381" customWidth="1"/>
    <col min="10" max="10" width="12.59765625" style="380" customWidth="1"/>
    <col min="11" max="11" width="12.59765625" style="381" customWidth="1"/>
    <col min="12" max="12" width="12.59765625" style="380" customWidth="1"/>
    <col min="13" max="13" width="12.59765625" style="381" customWidth="1"/>
    <col min="14" max="14" width="12.59765625" style="380" customWidth="1"/>
    <col min="15" max="15" width="12.59765625" style="381" customWidth="1"/>
    <col min="16" max="19" width="12.59765625" style="352" customWidth="1"/>
    <col min="20" max="16384" width="9" style="352" hidden="1"/>
  </cols>
  <sheetData>
    <row r="1" spans="1:19" s="409" customFormat="1" ht="15" hidden="1" customHeight="1" x14ac:dyDescent="0.25">
      <c r="A1" s="263" t="s">
        <v>465</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ht="20.25" customHeight="1" x14ac:dyDescent="0.25">
      <c r="A3" s="201" t="s">
        <v>464</v>
      </c>
      <c r="B3" s="201"/>
      <c r="C3" s="201"/>
      <c r="D3" s="201"/>
      <c r="E3" s="201"/>
      <c r="F3" s="201"/>
      <c r="G3" s="201"/>
      <c r="H3" s="201"/>
      <c r="I3" s="201"/>
      <c r="J3" s="201"/>
      <c r="K3" s="201"/>
      <c r="L3" s="201"/>
      <c r="M3" s="201"/>
      <c r="N3" s="201"/>
      <c r="O3" s="201"/>
      <c r="P3" s="201"/>
    </row>
    <row r="4" spans="1:19" ht="15" customHeight="1" x14ac:dyDescent="0.25">
      <c r="A4" s="94"/>
      <c r="B4" s="180" t="s">
        <v>79</v>
      </c>
      <c r="C4" s="181"/>
      <c r="D4" s="181"/>
      <c r="E4" s="181"/>
      <c r="F4" s="181"/>
      <c r="G4" s="181"/>
      <c r="H4" s="181"/>
      <c r="I4" s="181"/>
      <c r="J4" s="181"/>
      <c r="K4" s="181"/>
      <c r="L4" s="181"/>
      <c r="M4" s="181"/>
      <c r="N4" s="181"/>
      <c r="O4" s="181"/>
      <c r="P4" s="181"/>
      <c r="Q4" s="181"/>
      <c r="R4" s="181"/>
      <c r="S4" s="181"/>
    </row>
    <row r="5" spans="1:19" ht="15" customHeight="1" x14ac:dyDescent="0.25">
      <c r="A5" s="353"/>
      <c r="B5" s="171" t="s">
        <v>247</v>
      </c>
      <c r="C5" s="172"/>
      <c r="D5" s="172"/>
      <c r="E5" s="172"/>
      <c r="F5" s="172"/>
      <c r="G5" s="172"/>
      <c r="H5" s="172"/>
      <c r="I5" s="173"/>
      <c r="J5" s="174" t="s">
        <v>1</v>
      </c>
      <c r="K5" s="172"/>
      <c r="L5" s="172"/>
      <c r="M5" s="172"/>
      <c r="N5" s="172"/>
      <c r="O5" s="172"/>
      <c r="P5" s="172"/>
      <c r="Q5" s="172"/>
      <c r="R5" s="172"/>
      <c r="S5" s="172"/>
    </row>
    <row r="6" spans="1:19" ht="15" customHeight="1" x14ac:dyDescent="0.25">
      <c r="A6" s="354"/>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355" customFormat="1" ht="30" customHeight="1" x14ac:dyDescent="0.25">
      <c r="A7" s="47" t="s">
        <v>161</v>
      </c>
      <c r="B7" s="251" t="s">
        <v>330</v>
      </c>
      <c r="C7" s="252" t="s">
        <v>331</v>
      </c>
      <c r="D7" s="251" t="s">
        <v>332</v>
      </c>
      <c r="E7" s="252" t="s">
        <v>333</v>
      </c>
      <c r="F7" s="251" t="s">
        <v>334</v>
      </c>
      <c r="G7" s="252" t="s">
        <v>335</v>
      </c>
      <c r="H7" s="251" t="s">
        <v>336</v>
      </c>
      <c r="I7" s="252" t="s">
        <v>337</v>
      </c>
      <c r="J7" s="252" t="s">
        <v>338</v>
      </c>
      <c r="K7" s="255" t="s">
        <v>339</v>
      </c>
      <c r="L7" s="256" t="s">
        <v>340</v>
      </c>
      <c r="M7" s="257" t="s">
        <v>341</v>
      </c>
      <c r="N7" s="256" t="s">
        <v>342</v>
      </c>
      <c r="O7" s="257" t="s">
        <v>343</v>
      </c>
      <c r="P7" s="256" t="s">
        <v>344</v>
      </c>
      <c r="Q7" s="257" t="s">
        <v>345</v>
      </c>
      <c r="R7" s="256" t="s">
        <v>346</v>
      </c>
      <c r="S7" s="258" t="s">
        <v>347</v>
      </c>
    </row>
    <row r="8" spans="1:19" ht="15" customHeight="1" x14ac:dyDescent="0.25">
      <c r="A8" s="356" t="s">
        <v>162</v>
      </c>
      <c r="B8" s="357">
        <v>64</v>
      </c>
      <c r="C8" s="358">
        <v>6.5506653018999996</v>
      </c>
      <c r="D8" s="357">
        <v>258</v>
      </c>
      <c r="E8" s="358">
        <v>10.399032648</v>
      </c>
      <c r="F8" s="357">
        <v>165</v>
      </c>
      <c r="G8" s="358">
        <v>4.8773278155000002</v>
      </c>
      <c r="H8" s="357">
        <v>487</v>
      </c>
      <c r="I8" s="359">
        <v>7.1188422745000004</v>
      </c>
      <c r="J8" s="360">
        <v>2303</v>
      </c>
      <c r="K8" s="358">
        <v>28.906740303999999</v>
      </c>
      <c r="L8" s="357">
        <v>10721</v>
      </c>
      <c r="M8" s="358">
        <v>44.389698576000001</v>
      </c>
      <c r="N8" s="357">
        <v>11368</v>
      </c>
      <c r="O8" s="358">
        <v>33.271870518</v>
      </c>
      <c r="P8" s="357">
        <v>86</v>
      </c>
      <c r="Q8" s="358">
        <v>32.950191570999998</v>
      </c>
      <c r="R8" s="357">
        <v>24478</v>
      </c>
      <c r="S8" s="361">
        <v>36.783025531</v>
      </c>
    </row>
    <row r="9" spans="1:19" ht="15" customHeight="1" x14ac:dyDescent="0.25">
      <c r="A9" s="356" t="s">
        <v>257</v>
      </c>
      <c r="B9" s="357">
        <v>272</v>
      </c>
      <c r="C9" s="358">
        <v>27.840327533</v>
      </c>
      <c r="D9" s="357">
        <v>482</v>
      </c>
      <c r="E9" s="358">
        <v>19.427650141000001</v>
      </c>
      <c r="F9" s="357">
        <v>609</v>
      </c>
      <c r="G9" s="358">
        <v>18.001773574000001</v>
      </c>
      <c r="H9" s="357">
        <v>1363</v>
      </c>
      <c r="I9" s="359">
        <v>19.923987721</v>
      </c>
      <c r="J9" s="360">
        <v>2331</v>
      </c>
      <c r="K9" s="358">
        <v>29.258190033999998</v>
      </c>
      <c r="L9" s="357">
        <v>7116</v>
      </c>
      <c r="M9" s="358">
        <v>29.463398475999998</v>
      </c>
      <c r="N9" s="357">
        <v>10206</v>
      </c>
      <c r="O9" s="358">
        <v>29.870928089</v>
      </c>
      <c r="P9" s="357">
        <v>83</v>
      </c>
      <c r="Q9" s="358">
        <v>31.800766284000002</v>
      </c>
      <c r="R9" s="357">
        <v>19736</v>
      </c>
      <c r="S9" s="361">
        <v>29.657234735999999</v>
      </c>
    </row>
    <row r="10" spans="1:19" ht="15" customHeight="1" x14ac:dyDescent="0.25">
      <c r="A10" s="356" t="s">
        <v>258</v>
      </c>
      <c r="B10" s="357">
        <v>381</v>
      </c>
      <c r="C10" s="358">
        <v>38.996929375999997</v>
      </c>
      <c r="D10" s="357">
        <v>839</v>
      </c>
      <c r="E10" s="358">
        <v>33.81700927</v>
      </c>
      <c r="F10" s="357">
        <v>1650</v>
      </c>
      <c r="G10" s="358">
        <v>48.773278155</v>
      </c>
      <c r="H10" s="357">
        <v>2870</v>
      </c>
      <c r="I10" s="359">
        <v>41.952930858000002</v>
      </c>
      <c r="J10" s="360">
        <v>2000</v>
      </c>
      <c r="K10" s="358">
        <v>25.103552152999999</v>
      </c>
      <c r="L10" s="357">
        <v>4227</v>
      </c>
      <c r="M10" s="358">
        <v>17.501656178000001</v>
      </c>
      <c r="N10" s="357">
        <v>8096</v>
      </c>
      <c r="O10" s="358">
        <v>23.695378582</v>
      </c>
      <c r="P10" s="357">
        <v>54</v>
      </c>
      <c r="Q10" s="358">
        <v>20.689655171999998</v>
      </c>
      <c r="R10" s="357">
        <v>14377</v>
      </c>
      <c r="S10" s="361">
        <v>21.604279682000001</v>
      </c>
    </row>
    <row r="11" spans="1:19" ht="15" customHeight="1" x14ac:dyDescent="0.25">
      <c r="A11" s="356" t="s">
        <v>259</v>
      </c>
      <c r="B11" s="357">
        <v>173</v>
      </c>
      <c r="C11" s="358">
        <v>17.707267143999999</v>
      </c>
      <c r="D11" s="357">
        <v>583</v>
      </c>
      <c r="E11" s="358">
        <v>23.498589279000001</v>
      </c>
      <c r="F11" s="357">
        <v>652</v>
      </c>
      <c r="G11" s="358">
        <v>19.272834761999999</v>
      </c>
      <c r="H11" s="357">
        <v>1408</v>
      </c>
      <c r="I11" s="359">
        <v>20.581786289</v>
      </c>
      <c r="J11" s="362">
        <v>1046</v>
      </c>
      <c r="K11" s="358">
        <v>13.129157776</v>
      </c>
      <c r="L11" s="357">
        <v>1566</v>
      </c>
      <c r="M11" s="358">
        <v>6.4839350778</v>
      </c>
      <c r="N11" s="357">
        <v>3337</v>
      </c>
      <c r="O11" s="358">
        <v>9.7667339831</v>
      </c>
      <c r="P11" s="363">
        <v>28</v>
      </c>
      <c r="Q11" s="358">
        <v>10.727969349</v>
      </c>
      <c r="R11" s="357">
        <v>5977</v>
      </c>
      <c r="S11" s="361">
        <v>8.9816220115000007</v>
      </c>
    </row>
    <row r="12" spans="1:19" ht="15" customHeight="1" x14ac:dyDescent="0.25">
      <c r="A12" s="356" t="s">
        <v>260</v>
      </c>
      <c r="B12" s="363">
        <v>76</v>
      </c>
      <c r="C12" s="364">
        <v>7.7789150460999998</v>
      </c>
      <c r="D12" s="363">
        <v>294</v>
      </c>
      <c r="E12" s="364">
        <v>11.850060459</v>
      </c>
      <c r="F12" s="357">
        <v>291</v>
      </c>
      <c r="G12" s="358">
        <v>8.6018326929000004</v>
      </c>
      <c r="H12" s="357">
        <v>661</v>
      </c>
      <c r="I12" s="359">
        <v>9.6623300686999993</v>
      </c>
      <c r="J12" s="363">
        <v>271</v>
      </c>
      <c r="K12" s="364">
        <v>3.4015313166999999</v>
      </c>
      <c r="L12" s="357">
        <v>495</v>
      </c>
      <c r="M12" s="358">
        <v>2.0495197085000001</v>
      </c>
      <c r="N12" s="357">
        <v>1105</v>
      </c>
      <c r="O12" s="358">
        <v>3.2341147890999999</v>
      </c>
      <c r="P12" s="363">
        <v>10</v>
      </c>
      <c r="Q12" s="365">
        <v>3.8314176244999998</v>
      </c>
      <c r="R12" s="357">
        <v>1881</v>
      </c>
      <c r="S12" s="361">
        <v>2.8265736998</v>
      </c>
    </row>
    <row r="13" spans="1:19" ht="15" customHeight="1" x14ac:dyDescent="0.25">
      <c r="A13" s="356" t="s">
        <v>163</v>
      </c>
      <c r="B13" s="363">
        <v>11</v>
      </c>
      <c r="C13" s="364">
        <v>1.1258955987999999</v>
      </c>
      <c r="D13" s="363">
        <v>25</v>
      </c>
      <c r="E13" s="364">
        <v>1.0076582023</v>
      </c>
      <c r="F13" s="357">
        <v>16</v>
      </c>
      <c r="G13" s="358">
        <v>0.47295300029999998</v>
      </c>
      <c r="H13" s="357">
        <v>52</v>
      </c>
      <c r="I13" s="359">
        <v>0.76012278909999997</v>
      </c>
      <c r="J13" s="363">
        <v>16</v>
      </c>
      <c r="K13" s="364">
        <v>0.2008284172</v>
      </c>
      <c r="L13" s="357">
        <v>27</v>
      </c>
      <c r="M13" s="358">
        <v>0.11179198410000001</v>
      </c>
      <c r="N13" s="363">
        <v>55</v>
      </c>
      <c r="O13" s="358">
        <v>0.16097403930000001</v>
      </c>
      <c r="P13" s="363">
        <v>0</v>
      </c>
      <c r="Q13" s="365">
        <v>0</v>
      </c>
      <c r="R13" s="357">
        <v>98</v>
      </c>
      <c r="S13" s="361">
        <v>0.14726433950000001</v>
      </c>
    </row>
    <row r="14" spans="1:19" ht="15" customHeight="1" x14ac:dyDescent="0.25">
      <c r="A14" s="356" t="s">
        <v>36</v>
      </c>
      <c r="B14" s="363">
        <v>0</v>
      </c>
      <c r="C14" s="358">
        <v>0</v>
      </c>
      <c r="D14" s="363">
        <v>0</v>
      </c>
      <c r="E14" s="358">
        <v>0</v>
      </c>
      <c r="F14" s="357">
        <v>0</v>
      </c>
      <c r="G14" s="358">
        <v>0</v>
      </c>
      <c r="H14" s="357">
        <v>0</v>
      </c>
      <c r="I14" s="359">
        <v>0</v>
      </c>
      <c r="J14" s="360">
        <v>0</v>
      </c>
      <c r="K14" s="358">
        <v>0</v>
      </c>
      <c r="L14" s="357">
        <v>0</v>
      </c>
      <c r="M14" s="358">
        <v>0</v>
      </c>
      <c r="N14" s="363">
        <v>0</v>
      </c>
      <c r="O14" s="358">
        <v>0</v>
      </c>
      <c r="P14" s="357">
        <v>0</v>
      </c>
      <c r="Q14" s="358">
        <v>0</v>
      </c>
      <c r="R14" s="357">
        <v>0</v>
      </c>
      <c r="S14" s="361">
        <v>0</v>
      </c>
    </row>
    <row r="15" spans="1:19" ht="15" customHeight="1" x14ac:dyDescent="0.25">
      <c r="A15" s="366" t="s">
        <v>3</v>
      </c>
      <c r="B15" s="367">
        <v>977</v>
      </c>
      <c r="C15" s="368">
        <v>100</v>
      </c>
      <c r="D15" s="367">
        <v>2481</v>
      </c>
      <c r="E15" s="368">
        <v>100</v>
      </c>
      <c r="F15" s="367">
        <v>3383</v>
      </c>
      <c r="G15" s="368">
        <v>100</v>
      </c>
      <c r="H15" s="367">
        <v>6841</v>
      </c>
      <c r="I15" s="369">
        <v>100</v>
      </c>
      <c r="J15" s="370">
        <v>7967</v>
      </c>
      <c r="K15" s="368">
        <v>100</v>
      </c>
      <c r="L15" s="367">
        <v>24152</v>
      </c>
      <c r="M15" s="368">
        <v>100</v>
      </c>
      <c r="N15" s="367">
        <v>34167</v>
      </c>
      <c r="O15" s="368">
        <v>100</v>
      </c>
      <c r="P15" s="367">
        <v>261</v>
      </c>
      <c r="Q15" s="368">
        <v>100</v>
      </c>
      <c r="R15" s="367">
        <v>66547</v>
      </c>
      <c r="S15" s="371">
        <v>100</v>
      </c>
    </row>
    <row r="16" spans="1:19" s="375" customFormat="1" ht="17.25" customHeight="1" x14ac:dyDescent="0.25">
      <c r="A16" s="372" t="s">
        <v>30</v>
      </c>
      <c r="B16" s="373"/>
      <c r="C16" s="374"/>
      <c r="D16" s="373"/>
      <c r="E16" s="374"/>
      <c r="F16" s="373"/>
      <c r="G16" s="374"/>
      <c r="H16" s="373"/>
      <c r="I16" s="374"/>
      <c r="J16" s="374"/>
      <c r="K16" s="374"/>
      <c r="L16" s="374"/>
    </row>
    <row r="17" spans="1:15" s="376" customFormat="1" ht="12" customHeight="1" x14ac:dyDescent="0.25">
      <c r="A17" s="376" t="s">
        <v>300</v>
      </c>
    </row>
    <row r="18" spans="1:15" s="376" customFormat="1" ht="12" customHeight="1" x14ac:dyDescent="0.25">
      <c r="A18" s="376" t="s">
        <v>279</v>
      </c>
      <c r="B18" s="377"/>
      <c r="C18" s="377"/>
      <c r="D18" s="377"/>
      <c r="E18" s="378"/>
      <c r="F18" s="377"/>
      <c r="G18" s="378"/>
      <c r="H18" s="377"/>
      <c r="I18" s="378"/>
      <c r="J18" s="377"/>
      <c r="K18" s="378"/>
    </row>
    <row r="19" spans="1:15" s="376" customFormat="1" ht="12" customHeight="1" x14ac:dyDescent="0.25">
      <c r="A19" s="376" t="s">
        <v>434</v>
      </c>
    </row>
    <row r="20" spans="1:15" s="376" customFormat="1" ht="12" customHeight="1" x14ac:dyDescent="0.25">
      <c r="A20" s="376" t="s">
        <v>270</v>
      </c>
      <c r="B20" s="400"/>
      <c r="C20" s="400"/>
      <c r="D20" s="400"/>
      <c r="E20" s="400"/>
      <c r="F20" s="400"/>
      <c r="G20" s="400"/>
      <c r="H20" s="400"/>
      <c r="I20" s="400"/>
      <c r="J20" s="400"/>
      <c r="K20" s="400"/>
      <c r="L20" s="378"/>
    </row>
    <row r="21" spans="1:15" s="376" customFormat="1" ht="12" customHeight="1" x14ac:dyDescent="0.25">
      <c r="A21" s="376" t="s">
        <v>219</v>
      </c>
      <c r="B21" s="377"/>
      <c r="D21" s="377"/>
      <c r="F21" s="377"/>
      <c r="H21" s="377"/>
      <c r="J21" s="377"/>
    </row>
    <row r="22" spans="1:15" s="376" customFormat="1" ht="12" customHeight="1" x14ac:dyDescent="0.25">
      <c r="A22" s="379" t="s">
        <v>31</v>
      </c>
      <c r="B22" s="377"/>
      <c r="D22" s="377"/>
      <c r="F22" s="377"/>
      <c r="H22" s="377"/>
      <c r="J22" s="377"/>
      <c r="L22" s="377"/>
      <c r="N22" s="377"/>
    </row>
    <row r="23" spans="1:15" s="376" customFormat="1" ht="12" customHeight="1" x14ac:dyDescent="0.25">
      <c r="A23" s="376" t="s">
        <v>437</v>
      </c>
      <c r="B23" s="377"/>
      <c r="D23" s="377"/>
      <c r="E23" s="377"/>
      <c r="F23" s="377"/>
      <c r="H23" s="377"/>
      <c r="J23" s="377"/>
      <c r="L23" s="377"/>
      <c r="N23" s="377"/>
    </row>
    <row r="24" spans="1:15" x14ac:dyDescent="0.25">
      <c r="A24" s="347" t="s">
        <v>385</v>
      </c>
      <c r="C24" s="352"/>
      <c r="E24" s="352"/>
      <c r="G24" s="352"/>
      <c r="I24" s="352"/>
      <c r="K24" s="352"/>
      <c r="M24" s="352"/>
      <c r="O24" s="352"/>
    </row>
    <row r="25" spans="1:15" hidden="1" x14ac:dyDescent="0.25">
      <c r="G25" s="380"/>
      <c r="I25" s="380"/>
    </row>
  </sheetData>
  <hyperlinks>
    <hyperlink ref="A2" location="'Table of contents'!A1" display="Back to the Table of contents" xr:uid="{6B1AE382-7E77-4BD9-B747-808AE0B97458}"/>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33"/>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38.19921875" style="1" customWidth="1"/>
    <col min="2" max="3" width="12.59765625" style="3" customWidth="1"/>
    <col min="4" max="6" width="11.09765625" style="3" customWidth="1"/>
    <col min="7" max="7" width="11.09765625" style="4" customWidth="1"/>
    <col min="8" max="8" width="11.09765625" style="3" customWidth="1"/>
    <col min="9" max="9" width="11.09765625" style="4" customWidth="1"/>
    <col min="10" max="10" width="12.59765625" style="3" customWidth="1"/>
    <col min="11" max="11" width="12.59765625" style="4" customWidth="1"/>
    <col min="12" max="12" width="11.09765625" style="3" customWidth="1"/>
    <col min="13" max="13" width="11.09765625" style="4" customWidth="1"/>
    <col min="14" max="14" width="11.09765625" style="3" customWidth="1"/>
    <col min="15" max="15" width="11.09765625" style="4" customWidth="1"/>
    <col min="16" max="19" width="11.09765625" style="1" customWidth="1"/>
    <col min="20" max="23" width="9" style="1" hidden="1" customWidth="1"/>
    <col min="24" max="28" width="0" style="1" hidden="1" customWidth="1"/>
    <col min="29" max="16384" width="9" style="1" hidden="1"/>
  </cols>
  <sheetData>
    <row r="1" spans="1:28" s="409" customFormat="1" ht="15" hidden="1" customHeight="1" x14ac:dyDescent="0.25">
      <c r="A1" s="263" t="s">
        <v>438</v>
      </c>
      <c r="B1" s="263"/>
      <c r="C1" s="263"/>
      <c r="D1" s="263"/>
      <c r="E1" s="263"/>
      <c r="F1" s="263"/>
      <c r="G1" s="263"/>
      <c r="H1" s="263"/>
      <c r="I1" s="263"/>
      <c r="J1" s="263"/>
      <c r="K1" s="263"/>
      <c r="L1" s="292"/>
      <c r="M1" s="292"/>
      <c r="N1" s="292"/>
      <c r="O1" s="292"/>
      <c r="P1" s="292"/>
      <c r="Q1" s="292"/>
      <c r="R1" s="292"/>
      <c r="S1" s="292"/>
    </row>
    <row r="2" spans="1:28" s="208" customFormat="1" ht="24" customHeight="1" x14ac:dyDescent="0.25">
      <c r="A2" s="207" t="s">
        <v>105</v>
      </c>
    </row>
    <row r="3" spans="1:28" s="28" customFormat="1" ht="20.25" customHeight="1" x14ac:dyDescent="0.25">
      <c r="A3" s="203" t="s">
        <v>466</v>
      </c>
      <c r="B3" s="203"/>
      <c r="C3" s="203"/>
      <c r="D3" s="203"/>
      <c r="E3" s="203"/>
      <c r="F3" s="203"/>
      <c r="G3" s="203"/>
      <c r="H3" s="203"/>
      <c r="I3" s="203"/>
      <c r="J3" s="203"/>
      <c r="K3" s="203"/>
      <c r="L3" s="203"/>
      <c r="M3" s="203"/>
      <c r="N3" s="203"/>
      <c r="O3" s="203"/>
      <c r="P3" s="201"/>
    </row>
    <row r="4" spans="1:28" ht="15" customHeight="1" x14ac:dyDescent="0.25">
      <c r="A4" s="94"/>
      <c r="B4" s="180" t="s">
        <v>79</v>
      </c>
      <c r="C4" s="181"/>
      <c r="D4" s="181"/>
      <c r="E4" s="181"/>
      <c r="F4" s="181"/>
      <c r="G4" s="181"/>
      <c r="H4" s="181"/>
      <c r="I4" s="181"/>
      <c r="J4" s="181"/>
      <c r="K4" s="181"/>
      <c r="L4" s="181"/>
      <c r="M4" s="181"/>
      <c r="N4" s="181"/>
      <c r="O4" s="181"/>
      <c r="P4" s="181"/>
      <c r="Q4" s="181"/>
      <c r="R4" s="181"/>
      <c r="S4" s="181"/>
    </row>
    <row r="5" spans="1:28" ht="15" customHeight="1" x14ac:dyDescent="0.25">
      <c r="A5" s="72"/>
      <c r="B5" s="171" t="s">
        <v>247</v>
      </c>
      <c r="C5" s="172"/>
      <c r="D5" s="172"/>
      <c r="E5" s="172"/>
      <c r="F5" s="172"/>
      <c r="G5" s="172"/>
      <c r="H5" s="172"/>
      <c r="I5" s="173"/>
      <c r="J5" s="174" t="s">
        <v>1</v>
      </c>
      <c r="K5" s="172"/>
      <c r="L5" s="172"/>
      <c r="M5" s="172"/>
      <c r="N5" s="172"/>
      <c r="O5" s="172"/>
      <c r="P5" s="172"/>
      <c r="Q5" s="172"/>
      <c r="R5" s="172"/>
      <c r="S5" s="172"/>
      <c r="X5" s="2"/>
    </row>
    <row r="6" spans="1:28" ht="15" customHeight="1" x14ac:dyDescent="0.25">
      <c r="A6" s="106"/>
      <c r="B6" s="171" t="s">
        <v>232</v>
      </c>
      <c r="C6" s="176"/>
      <c r="D6" s="171" t="s">
        <v>229</v>
      </c>
      <c r="E6" s="176"/>
      <c r="F6" s="171" t="s">
        <v>83</v>
      </c>
      <c r="G6" s="176"/>
      <c r="H6" s="171" t="s">
        <v>3</v>
      </c>
      <c r="I6" s="173"/>
      <c r="J6" s="174" t="s">
        <v>232</v>
      </c>
      <c r="K6" s="176"/>
      <c r="L6" s="171" t="s">
        <v>229</v>
      </c>
      <c r="M6" s="176"/>
      <c r="N6" s="171" t="s">
        <v>83</v>
      </c>
      <c r="O6" s="176"/>
      <c r="P6" s="171" t="s">
        <v>2</v>
      </c>
      <c r="Q6" s="176"/>
      <c r="R6" s="179" t="s">
        <v>3</v>
      </c>
      <c r="S6" s="172"/>
      <c r="AB6" s="2"/>
    </row>
    <row r="7" spans="1:28" s="182" customFormat="1" ht="17.100000000000001" customHeight="1" x14ac:dyDescent="0.25">
      <c r="A7" s="75" t="s">
        <v>164</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c r="AB7" s="205"/>
    </row>
    <row r="8" spans="1:28" ht="15" customHeight="1" x14ac:dyDescent="0.25">
      <c r="A8" s="69" t="s">
        <v>165</v>
      </c>
      <c r="B8" s="40">
        <v>492</v>
      </c>
      <c r="C8" s="41">
        <v>50.358239509000001</v>
      </c>
      <c r="D8" s="40">
        <v>1259</v>
      </c>
      <c r="E8" s="41">
        <v>50.745667070000003</v>
      </c>
      <c r="F8" s="40">
        <v>1563</v>
      </c>
      <c r="G8" s="41">
        <v>46.201596215999999</v>
      </c>
      <c r="H8" s="40">
        <v>3314</v>
      </c>
      <c r="I8" s="154">
        <v>48.443210057000002</v>
      </c>
      <c r="J8" s="153">
        <v>4290</v>
      </c>
      <c r="K8" s="41">
        <v>53.847119366999998</v>
      </c>
      <c r="L8" s="40">
        <v>15548</v>
      </c>
      <c r="M8" s="41">
        <v>64.375621066999997</v>
      </c>
      <c r="N8" s="40">
        <v>18479</v>
      </c>
      <c r="O8" s="41">
        <v>54.084350397000001</v>
      </c>
      <c r="P8" s="40">
        <v>120</v>
      </c>
      <c r="Q8" s="41">
        <v>45.977011494000003</v>
      </c>
      <c r="R8" s="40">
        <v>38437</v>
      </c>
      <c r="S8" s="42">
        <v>57.759177723999997</v>
      </c>
      <c r="AB8" s="2"/>
    </row>
    <row r="9" spans="1:28" ht="15" customHeight="1" x14ac:dyDescent="0.25">
      <c r="A9" s="69" t="s">
        <v>166</v>
      </c>
      <c r="B9" s="40">
        <v>253</v>
      </c>
      <c r="C9" s="41">
        <v>25.895598772</v>
      </c>
      <c r="D9" s="40">
        <v>691</v>
      </c>
      <c r="E9" s="41">
        <v>27.851672712999999</v>
      </c>
      <c r="F9" s="40">
        <v>902</v>
      </c>
      <c r="G9" s="41">
        <v>26.662725391999999</v>
      </c>
      <c r="H9" s="40">
        <v>1846</v>
      </c>
      <c r="I9" s="154">
        <v>26.984359011999999</v>
      </c>
      <c r="J9" s="153">
        <v>1764</v>
      </c>
      <c r="K9" s="41">
        <v>22.141332998999999</v>
      </c>
      <c r="L9" s="40">
        <v>4913</v>
      </c>
      <c r="M9" s="41">
        <v>20.342000662</v>
      </c>
      <c r="N9" s="40">
        <v>8149</v>
      </c>
      <c r="O9" s="41">
        <v>23.850499020000001</v>
      </c>
      <c r="P9" s="40">
        <v>66</v>
      </c>
      <c r="Q9" s="41">
        <v>25.287356322000001</v>
      </c>
      <c r="R9" s="40">
        <v>14892</v>
      </c>
      <c r="S9" s="42">
        <v>22.378168812999998</v>
      </c>
    </row>
    <row r="10" spans="1:28" ht="15" customHeight="1" x14ac:dyDescent="0.25">
      <c r="A10" s="69" t="s">
        <v>167</v>
      </c>
      <c r="B10" s="40">
        <v>232</v>
      </c>
      <c r="C10" s="41">
        <v>23.74616172</v>
      </c>
      <c r="D10" s="40">
        <v>531</v>
      </c>
      <c r="E10" s="41">
        <v>21.402660218000001</v>
      </c>
      <c r="F10" s="40">
        <v>918</v>
      </c>
      <c r="G10" s="41">
        <v>27.135678391999999</v>
      </c>
      <c r="H10" s="40">
        <v>1681</v>
      </c>
      <c r="I10" s="154">
        <v>24.572430931</v>
      </c>
      <c r="J10" s="153">
        <v>1913</v>
      </c>
      <c r="K10" s="41">
        <v>24.011547633999999</v>
      </c>
      <c r="L10" s="40">
        <v>3691</v>
      </c>
      <c r="M10" s="41">
        <v>15.282378271000001</v>
      </c>
      <c r="N10" s="40">
        <v>7539</v>
      </c>
      <c r="O10" s="146">
        <v>22.065150584000001</v>
      </c>
      <c r="P10" s="40">
        <v>75</v>
      </c>
      <c r="Q10" s="41">
        <v>28.735632184</v>
      </c>
      <c r="R10" s="40">
        <v>13218</v>
      </c>
      <c r="S10" s="42">
        <v>19.862653463000001</v>
      </c>
    </row>
    <row r="11" spans="1:28" ht="15" customHeight="1" x14ac:dyDescent="0.25">
      <c r="A11" s="126" t="s">
        <v>3</v>
      </c>
      <c r="B11" s="307">
        <v>977</v>
      </c>
      <c r="C11" s="308">
        <v>100</v>
      </c>
      <c r="D11" s="307">
        <v>2481</v>
      </c>
      <c r="E11" s="308">
        <v>100</v>
      </c>
      <c r="F11" s="307">
        <v>3383</v>
      </c>
      <c r="G11" s="308">
        <v>100</v>
      </c>
      <c r="H11" s="307">
        <v>6841</v>
      </c>
      <c r="I11" s="327">
        <v>100</v>
      </c>
      <c r="J11" s="316">
        <v>7967</v>
      </c>
      <c r="K11" s="308">
        <v>100</v>
      </c>
      <c r="L11" s="307">
        <v>24152</v>
      </c>
      <c r="M11" s="308">
        <v>100</v>
      </c>
      <c r="N11" s="307">
        <v>34167</v>
      </c>
      <c r="O11" s="308">
        <v>100</v>
      </c>
      <c r="P11" s="307">
        <v>261</v>
      </c>
      <c r="Q11" s="308">
        <v>100</v>
      </c>
      <c r="R11" s="307">
        <v>66547</v>
      </c>
      <c r="S11" s="309">
        <v>100</v>
      </c>
    </row>
    <row r="12" spans="1:28" s="58" customFormat="1" ht="17.25" customHeight="1" x14ac:dyDescent="0.25">
      <c r="A12" s="55" t="s">
        <v>30</v>
      </c>
      <c r="B12" s="57"/>
      <c r="C12" s="57"/>
      <c r="D12" s="57"/>
      <c r="E12" s="77"/>
      <c r="F12" s="57"/>
      <c r="G12" s="77"/>
      <c r="H12" s="57"/>
      <c r="I12" s="77"/>
      <c r="J12" s="57"/>
      <c r="K12" s="77"/>
    </row>
    <row r="13" spans="1:28" s="63" customFormat="1" ht="12" customHeight="1" x14ac:dyDescent="0.25">
      <c r="A13" s="63" t="s">
        <v>300</v>
      </c>
    </row>
    <row r="14" spans="1:28" s="63" customFormat="1" ht="12" customHeight="1" x14ac:dyDescent="0.25">
      <c r="A14" s="63" t="s">
        <v>279</v>
      </c>
      <c r="B14" s="62"/>
      <c r="C14" s="62"/>
      <c r="D14" s="62"/>
      <c r="E14" s="78"/>
      <c r="F14" s="62"/>
      <c r="G14" s="78"/>
      <c r="H14" s="62"/>
      <c r="I14" s="78"/>
      <c r="J14" s="62"/>
      <c r="K14" s="78"/>
    </row>
    <row r="15" spans="1:28" s="63" customFormat="1" ht="12" customHeight="1" x14ac:dyDescent="0.25">
      <c r="A15" s="63" t="s">
        <v>434</v>
      </c>
      <c r="B15" s="62"/>
      <c r="C15" s="78"/>
      <c r="D15" s="62"/>
      <c r="F15" s="62"/>
      <c r="H15" s="62"/>
      <c r="J15" s="62"/>
    </row>
    <row r="16" spans="1:28" s="63" customFormat="1" ht="12" customHeight="1" x14ac:dyDescent="0.25">
      <c r="A16" s="63" t="s">
        <v>252</v>
      </c>
    </row>
    <row r="17" spans="1:15" s="63" customFormat="1" ht="12" customHeight="1" x14ac:dyDescent="0.25">
      <c r="A17" s="63" t="s">
        <v>219</v>
      </c>
      <c r="B17" s="62"/>
      <c r="C17" s="62"/>
      <c r="D17" s="62"/>
      <c r="E17" s="78"/>
      <c r="F17" s="62"/>
      <c r="G17" s="78"/>
      <c r="H17" s="62"/>
      <c r="I17" s="78"/>
      <c r="J17" s="62"/>
      <c r="K17" s="78"/>
    </row>
    <row r="18" spans="1:15" s="63" customFormat="1" ht="12" customHeight="1" x14ac:dyDescent="0.25">
      <c r="A18" s="61" t="s">
        <v>31</v>
      </c>
      <c r="B18" s="62"/>
      <c r="D18" s="62"/>
      <c r="F18" s="62"/>
      <c r="H18" s="62"/>
      <c r="J18" s="62"/>
      <c r="L18" s="62"/>
      <c r="N18" s="62"/>
    </row>
    <row r="19" spans="1:15" s="63" customFormat="1" ht="12" customHeight="1" x14ac:dyDescent="0.25">
      <c r="A19" s="63" t="s">
        <v>429</v>
      </c>
      <c r="B19" s="62"/>
      <c r="D19" s="62"/>
      <c r="F19" s="62"/>
      <c r="H19" s="62"/>
      <c r="J19" s="62"/>
      <c r="L19" s="62"/>
      <c r="N19" s="62"/>
    </row>
    <row r="20" spans="1:15" x14ac:dyDescent="0.25">
      <c r="A20" s="347" t="s">
        <v>385</v>
      </c>
      <c r="C20" s="1"/>
      <c r="E20" s="1"/>
      <c r="G20" s="1"/>
      <c r="I20" s="1"/>
      <c r="K20" s="1"/>
      <c r="M20" s="1"/>
      <c r="O20" s="1"/>
    </row>
    <row r="21" spans="1:15" hidden="1" x14ac:dyDescent="0.25">
      <c r="C21" s="1"/>
      <c r="E21" s="1"/>
      <c r="G21" s="1"/>
      <c r="I21" s="1"/>
      <c r="K21" s="1"/>
      <c r="M21" s="1"/>
      <c r="O21" s="1"/>
    </row>
    <row r="22" spans="1:15" hidden="1" x14ac:dyDescent="0.25">
      <c r="F22" s="9"/>
      <c r="G22" s="10"/>
      <c r="I22" s="1"/>
      <c r="K22" s="1"/>
      <c r="M22" s="1"/>
      <c r="O22" s="1"/>
    </row>
    <row r="23" spans="1:15" hidden="1" x14ac:dyDescent="0.25">
      <c r="C23" s="1"/>
      <c r="E23" s="1"/>
      <c r="G23" s="1"/>
      <c r="I23" s="1"/>
      <c r="K23" s="1"/>
      <c r="M23" s="1"/>
      <c r="O23" s="1"/>
    </row>
    <row r="24" spans="1:15" hidden="1" x14ac:dyDescent="0.25">
      <c r="C24" s="1"/>
      <c r="E24" s="1"/>
      <c r="G24" s="1"/>
      <c r="I24" s="1"/>
      <c r="K24" s="1"/>
      <c r="M24" s="1"/>
      <c r="O24" s="1"/>
    </row>
    <row r="25" spans="1:15" ht="15" hidden="1" customHeight="1" x14ac:dyDescent="0.25">
      <c r="C25" s="1"/>
      <c r="E25" s="1"/>
      <c r="G25" s="1"/>
      <c r="I25" s="1"/>
      <c r="K25" s="1"/>
      <c r="M25" s="1"/>
      <c r="O25" s="1"/>
    </row>
    <row r="26" spans="1:15" hidden="1" x14ac:dyDescent="0.25">
      <c r="C26" s="1"/>
      <c r="E26" s="1"/>
      <c r="G26" s="1"/>
      <c r="I26" s="1"/>
      <c r="K26" s="1"/>
      <c r="M26" s="1"/>
      <c r="O26" s="1"/>
    </row>
    <row r="27" spans="1:15" hidden="1" x14ac:dyDescent="0.25">
      <c r="C27" s="1"/>
      <c r="E27" s="1"/>
      <c r="G27" s="1"/>
      <c r="I27" s="1"/>
      <c r="K27" s="1"/>
      <c r="M27" s="1"/>
      <c r="O27" s="1"/>
    </row>
    <row r="28" spans="1:15" hidden="1" x14ac:dyDescent="0.25">
      <c r="C28" s="1"/>
      <c r="E28" s="1"/>
      <c r="G28" s="1"/>
      <c r="I28" s="1"/>
      <c r="K28" s="1"/>
      <c r="M28" s="1"/>
      <c r="O28" s="1"/>
    </row>
    <row r="29" spans="1:15" hidden="1" x14ac:dyDescent="0.25">
      <c r="C29" s="1"/>
      <c r="E29" s="1"/>
      <c r="G29" s="1"/>
      <c r="I29" s="1"/>
      <c r="K29" s="1"/>
      <c r="M29" s="1"/>
      <c r="O29" s="1"/>
    </row>
    <row r="30" spans="1:15" hidden="1" x14ac:dyDescent="0.25">
      <c r="C30" s="1"/>
      <c r="E30" s="1"/>
      <c r="G30" s="1"/>
      <c r="I30" s="1"/>
      <c r="K30" s="1"/>
      <c r="M30" s="1"/>
      <c r="O30" s="1"/>
    </row>
    <row r="31" spans="1:15" hidden="1" x14ac:dyDescent="0.25">
      <c r="C31" s="1"/>
      <c r="E31" s="1"/>
      <c r="G31" s="1"/>
      <c r="I31" s="1"/>
      <c r="K31" s="1"/>
      <c r="M31" s="1"/>
      <c r="O31" s="1"/>
    </row>
    <row r="32" spans="1:15" hidden="1" x14ac:dyDescent="0.25">
      <c r="C32" s="1"/>
      <c r="E32" s="1"/>
      <c r="G32" s="1"/>
      <c r="I32" s="1"/>
      <c r="K32" s="1"/>
      <c r="M32" s="1"/>
      <c r="O32" s="1"/>
    </row>
    <row r="33" spans="3:15" hidden="1" x14ac:dyDescent="0.25">
      <c r="C33" s="1"/>
      <c r="E33" s="1"/>
      <c r="G33" s="1"/>
      <c r="I33" s="1"/>
      <c r="K33" s="1"/>
      <c r="M33" s="1"/>
      <c r="O33" s="1"/>
    </row>
  </sheetData>
  <hyperlinks>
    <hyperlink ref="A2" location="'Table of contents'!A1" display="Back to the Table of contents" xr:uid="{00000000-0004-0000-0C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S29"/>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40.59765625" style="11" customWidth="1"/>
    <col min="2" max="19" width="12.59765625" style="11" customWidth="1"/>
    <col min="20" max="16384" width="8.69921875" style="11" hidden="1"/>
  </cols>
  <sheetData>
    <row r="1" spans="1:19" s="409" customFormat="1" ht="15" hidden="1" customHeight="1" x14ac:dyDescent="0.25">
      <c r="A1" s="263" t="s">
        <v>439</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31" customFormat="1" ht="20.25" customHeight="1" x14ac:dyDescent="0.3">
      <c r="A3" s="201" t="s">
        <v>467</v>
      </c>
      <c r="B3" s="201"/>
      <c r="C3" s="201"/>
      <c r="D3" s="201"/>
      <c r="E3" s="201"/>
      <c r="F3" s="201"/>
      <c r="G3" s="201"/>
      <c r="H3" s="201"/>
      <c r="I3" s="201"/>
      <c r="J3" s="201"/>
      <c r="K3" s="201"/>
      <c r="L3" s="201"/>
      <c r="M3" s="201"/>
      <c r="N3" s="201"/>
      <c r="O3" s="201"/>
      <c r="P3" s="201"/>
    </row>
    <row r="4" spans="1:19" ht="15" customHeight="1" x14ac:dyDescent="0.3">
      <c r="A4" s="94"/>
      <c r="B4" s="180" t="s">
        <v>79</v>
      </c>
      <c r="C4" s="181"/>
      <c r="D4" s="181"/>
      <c r="E4" s="181"/>
      <c r="F4" s="181"/>
      <c r="G4" s="181"/>
      <c r="H4" s="181"/>
      <c r="I4" s="181"/>
      <c r="J4" s="181"/>
      <c r="K4" s="181"/>
      <c r="L4" s="181"/>
      <c r="M4" s="181"/>
      <c r="N4" s="181"/>
      <c r="O4" s="181"/>
      <c r="P4" s="181"/>
      <c r="Q4" s="181"/>
      <c r="R4" s="181"/>
      <c r="S4" s="181"/>
    </row>
    <row r="5" spans="1:19" ht="15" customHeight="1" x14ac:dyDescent="0.3">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3">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204" customFormat="1" ht="30" customHeight="1" x14ac:dyDescent="0.3">
      <c r="A7" s="47" t="s">
        <v>168</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6" customFormat="1" ht="15" customHeight="1" x14ac:dyDescent="0.3">
      <c r="A8" s="84" t="s">
        <v>64</v>
      </c>
      <c r="B8" s="143" t="s">
        <v>242</v>
      </c>
      <c r="C8" s="143" t="s">
        <v>242</v>
      </c>
      <c r="D8" s="143" t="s">
        <v>242</v>
      </c>
      <c r="E8" s="143" t="s">
        <v>242</v>
      </c>
      <c r="F8" s="143" t="s">
        <v>242</v>
      </c>
      <c r="G8" s="143" t="s">
        <v>242</v>
      </c>
      <c r="H8" s="143" t="s">
        <v>242</v>
      </c>
      <c r="I8" s="161" t="s">
        <v>242</v>
      </c>
      <c r="J8" s="160">
        <v>48</v>
      </c>
      <c r="K8" s="145">
        <v>0.6024852517</v>
      </c>
      <c r="L8" s="147">
        <v>622</v>
      </c>
      <c r="M8" s="146">
        <v>2.5753560782</v>
      </c>
      <c r="N8" s="144">
        <v>384</v>
      </c>
      <c r="O8" s="145">
        <v>1.1238914741999999</v>
      </c>
      <c r="P8" s="144">
        <v>14</v>
      </c>
      <c r="Q8" s="146">
        <v>5.3639846743000001</v>
      </c>
      <c r="R8" s="144">
        <v>1068</v>
      </c>
      <c r="S8" s="148">
        <v>1.604880761</v>
      </c>
    </row>
    <row r="9" spans="1:19" s="16" customFormat="1" ht="15" customHeight="1" x14ac:dyDescent="0.3">
      <c r="A9" s="140" t="s">
        <v>226</v>
      </c>
      <c r="B9" s="143" t="s">
        <v>242</v>
      </c>
      <c r="C9" s="143" t="s">
        <v>242</v>
      </c>
      <c r="D9" s="143" t="s">
        <v>242</v>
      </c>
      <c r="E9" s="143" t="s">
        <v>242</v>
      </c>
      <c r="F9" s="143" t="s">
        <v>242</v>
      </c>
      <c r="G9" s="143" t="s">
        <v>242</v>
      </c>
      <c r="H9" s="143" t="s">
        <v>242</v>
      </c>
      <c r="I9" s="161" t="s">
        <v>242</v>
      </c>
      <c r="J9" s="160">
        <v>458</v>
      </c>
      <c r="K9" s="145">
        <v>5.7487134429999998</v>
      </c>
      <c r="L9" s="144">
        <v>3415</v>
      </c>
      <c r="M9" s="145">
        <v>14.139615767</v>
      </c>
      <c r="N9" s="144">
        <v>3947</v>
      </c>
      <c r="O9" s="145">
        <v>11.552082419</v>
      </c>
      <c r="P9" s="144">
        <v>99</v>
      </c>
      <c r="Q9" s="145">
        <v>37.931034482999998</v>
      </c>
      <c r="R9" s="144">
        <v>7919</v>
      </c>
      <c r="S9" s="148">
        <v>11.899860249</v>
      </c>
    </row>
    <row r="10" spans="1:19" s="16" customFormat="1" ht="15" customHeight="1" x14ac:dyDescent="0.3">
      <c r="A10" s="140" t="s">
        <v>227</v>
      </c>
      <c r="B10" s="143" t="s">
        <v>242</v>
      </c>
      <c r="C10" s="143" t="s">
        <v>242</v>
      </c>
      <c r="D10" s="143" t="s">
        <v>242</v>
      </c>
      <c r="E10" s="143" t="s">
        <v>242</v>
      </c>
      <c r="F10" s="143" t="s">
        <v>242</v>
      </c>
      <c r="G10" s="143" t="s">
        <v>242</v>
      </c>
      <c r="H10" s="143" t="s">
        <v>242</v>
      </c>
      <c r="I10" s="161" t="s">
        <v>242</v>
      </c>
      <c r="J10" s="160">
        <v>2270</v>
      </c>
      <c r="K10" s="145">
        <v>28.492531693</v>
      </c>
      <c r="L10" s="144">
        <v>6428</v>
      </c>
      <c r="M10" s="145">
        <v>26.614773104000001</v>
      </c>
      <c r="N10" s="144">
        <v>9478</v>
      </c>
      <c r="O10" s="145">
        <v>27.740217169000001</v>
      </c>
      <c r="P10" s="144">
        <v>74</v>
      </c>
      <c r="Q10" s="145">
        <v>28.352490420999999</v>
      </c>
      <c r="R10" s="144">
        <v>18250</v>
      </c>
      <c r="S10" s="148">
        <v>27.424226486999999</v>
      </c>
    </row>
    <row r="11" spans="1:19" s="16" customFormat="1" ht="15" customHeight="1" x14ac:dyDescent="0.3">
      <c r="A11" s="141" t="s">
        <v>228</v>
      </c>
      <c r="B11" s="143" t="s">
        <v>242</v>
      </c>
      <c r="C11" s="143" t="s">
        <v>242</v>
      </c>
      <c r="D11" s="143" t="s">
        <v>242</v>
      </c>
      <c r="E11" s="143" t="s">
        <v>242</v>
      </c>
      <c r="F11" s="143" t="s">
        <v>242</v>
      </c>
      <c r="G11" s="143" t="s">
        <v>242</v>
      </c>
      <c r="H11" s="143" t="s">
        <v>242</v>
      </c>
      <c r="I11" s="161" t="s">
        <v>242</v>
      </c>
      <c r="J11" s="160">
        <v>4898</v>
      </c>
      <c r="K11" s="145">
        <v>61.478599222</v>
      </c>
      <c r="L11" s="144">
        <v>13503</v>
      </c>
      <c r="M11" s="145">
        <v>55.908413381999999</v>
      </c>
      <c r="N11" s="144">
        <v>19878</v>
      </c>
      <c r="O11" s="145">
        <v>58.178944596000001</v>
      </c>
      <c r="P11" s="144">
        <v>47</v>
      </c>
      <c r="Q11" s="145">
        <v>18.007662835000001</v>
      </c>
      <c r="R11" s="144">
        <v>38326</v>
      </c>
      <c r="S11" s="148">
        <v>57.592378318999998</v>
      </c>
    </row>
    <row r="12" spans="1:19" s="16" customFormat="1" ht="15" customHeight="1" x14ac:dyDescent="0.3">
      <c r="A12" s="142" t="s">
        <v>36</v>
      </c>
      <c r="B12" s="143" t="s">
        <v>242</v>
      </c>
      <c r="C12" s="143" t="s">
        <v>242</v>
      </c>
      <c r="D12" s="143" t="s">
        <v>242</v>
      </c>
      <c r="E12" s="143" t="s">
        <v>242</v>
      </c>
      <c r="F12" s="143" t="s">
        <v>242</v>
      </c>
      <c r="G12" s="143" t="s">
        <v>242</v>
      </c>
      <c r="H12" s="143" t="s">
        <v>242</v>
      </c>
      <c r="I12" s="161" t="s">
        <v>242</v>
      </c>
      <c r="J12" s="160">
        <v>293</v>
      </c>
      <c r="K12" s="145">
        <v>3.6776703903999999</v>
      </c>
      <c r="L12" s="147">
        <v>184</v>
      </c>
      <c r="M12" s="146">
        <v>0.76184166939999998</v>
      </c>
      <c r="N12" s="144">
        <v>480</v>
      </c>
      <c r="O12" s="145">
        <v>1.4048643428000001</v>
      </c>
      <c r="P12" s="147">
        <v>27</v>
      </c>
      <c r="Q12" s="149">
        <v>10.344827585999999</v>
      </c>
      <c r="R12" s="144">
        <v>984</v>
      </c>
      <c r="S12" s="148">
        <v>1.4786541843000001</v>
      </c>
    </row>
    <row r="13" spans="1:19" s="16" customFormat="1" ht="15" customHeight="1" x14ac:dyDescent="0.3">
      <c r="A13" s="92" t="s">
        <v>3</v>
      </c>
      <c r="B13" s="328" t="s">
        <v>242</v>
      </c>
      <c r="C13" s="328" t="s">
        <v>242</v>
      </c>
      <c r="D13" s="328" t="s">
        <v>242</v>
      </c>
      <c r="E13" s="328" t="s">
        <v>242</v>
      </c>
      <c r="F13" s="328" t="s">
        <v>242</v>
      </c>
      <c r="G13" s="328" t="s">
        <v>242</v>
      </c>
      <c r="H13" s="328" t="s">
        <v>242</v>
      </c>
      <c r="I13" s="329" t="s">
        <v>242</v>
      </c>
      <c r="J13" s="330">
        <v>7967</v>
      </c>
      <c r="K13" s="331">
        <v>100</v>
      </c>
      <c r="L13" s="332">
        <v>24152</v>
      </c>
      <c r="M13" s="331">
        <v>100</v>
      </c>
      <c r="N13" s="332">
        <v>34167</v>
      </c>
      <c r="O13" s="331">
        <v>100</v>
      </c>
      <c r="P13" s="332">
        <v>261</v>
      </c>
      <c r="Q13" s="331">
        <v>100</v>
      </c>
      <c r="R13" s="332">
        <v>66547</v>
      </c>
      <c r="S13" s="333">
        <v>100</v>
      </c>
    </row>
    <row r="14" spans="1:19" s="105" customFormat="1" ht="17.25" customHeight="1" x14ac:dyDescent="0.25">
      <c r="A14" s="55" t="s">
        <v>30</v>
      </c>
      <c r="B14" s="77"/>
      <c r="C14" s="77"/>
      <c r="D14" s="77"/>
      <c r="E14" s="77"/>
      <c r="F14" s="77"/>
      <c r="G14" s="77"/>
      <c r="H14" s="77"/>
      <c r="I14" s="77"/>
      <c r="J14" s="77"/>
      <c r="K14" s="77"/>
    </row>
    <row r="15" spans="1:19" s="58" customFormat="1" ht="12" customHeight="1" x14ac:dyDescent="0.2">
      <c r="A15" s="63" t="s">
        <v>300</v>
      </c>
      <c r="B15" s="59"/>
      <c r="C15" s="59"/>
      <c r="D15" s="59"/>
      <c r="E15" s="59"/>
      <c r="F15" s="59"/>
      <c r="G15" s="59"/>
      <c r="H15" s="59"/>
      <c r="I15" s="59"/>
    </row>
    <row r="16" spans="1:19" s="105" customFormat="1" ht="12" customHeight="1" x14ac:dyDescent="0.25">
      <c r="A16" s="63" t="s">
        <v>279</v>
      </c>
      <c r="B16" s="57"/>
      <c r="C16" s="57"/>
      <c r="D16" s="57"/>
      <c r="E16" s="77"/>
      <c r="F16" s="57"/>
      <c r="G16" s="77"/>
      <c r="H16" s="57"/>
      <c r="I16" s="77"/>
      <c r="J16" s="77"/>
      <c r="K16" s="77"/>
    </row>
    <row r="17" spans="1:15" s="58" customFormat="1" ht="12" customHeight="1" x14ac:dyDescent="0.2">
      <c r="A17" s="224" t="s">
        <v>274</v>
      </c>
      <c r="B17" s="57"/>
      <c r="C17" s="57"/>
      <c r="D17" s="57"/>
    </row>
    <row r="18" spans="1:15" s="105" customFormat="1" ht="12" customHeight="1" x14ac:dyDescent="0.25">
      <c r="A18" s="58" t="s">
        <v>434</v>
      </c>
      <c r="B18" s="77"/>
      <c r="C18" s="77"/>
      <c r="D18" s="77"/>
      <c r="E18" s="77"/>
      <c r="F18" s="77"/>
      <c r="G18" s="77"/>
      <c r="H18" s="77"/>
      <c r="I18" s="77"/>
      <c r="J18" s="77"/>
      <c r="K18" s="77"/>
    </row>
    <row r="19" spans="1:15" s="417" customFormat="1" ht="24" customHeight="1" x14ac:dyDescent="0.25">
      <c r="A19" s="417" t="s">
        <v>472</v>
      </c>
    </row>
    <row r="20" spans="1:15" s="105" customFormat="1" ht="12" customHeight="1" x14ac:dyDescent="0.25">
      <c r="A20" s="58" t="s">
        <v>85</v>
      </c>
      <c r="B20" s="77"/>
      <c r="C20" s="77"/>
      <c r="D20" s="77"/>
      <c r="E20" s="77"/>
      <c r="F20" s="77"/>
      <c r="G20" s="77"/>
      <c r="H20" s="77"/>
      <c r="I20" s="77"/>
      <c r="J20" s="77"/>
      <c r="K20" s="77"/>
    </row>
    <row r="21" spans="1:15" s="105" customFormat="1" ht="12" customHeight="1" x14ac:dyDescent="0.25">
      <c r="A21" s="58" t="s">
        <v>219</v>
      </c>
    </row>
    <row r="22" spans="1:15" s="105" customFormat="1" ht="12" customHeight="1" x14ac:dyDescent="0.25">
      <c r="A22" s="55" t="s">
        <v>31</v>
      </c>
    </row>
    <row r="23" spans="1:15" s="105" customFormat="1" ht="12" customHeight="1" x14ac:dyDescent="0.25">
      <c r="A23" s="58" t="s">
        <v>429</v>
      </c>
    </row>
    <row r="24" spans="1:15" s="31" customFormat="1" x14ac:dyDescent="0.3">
      <c r="A24" s="347" t="s">
        <v>385</v>
      </c>
      <c r="H24" s="13"/>
      <c r="I24" s="13"/>
      <c r="J24" s="13"/>
      <c r="K24" s="13"/>
      <c r="L24" s="13"/>
      <c r="M24" s="13"/>
      <c r="N24" s="13"/>
      <c r="O24" s="13"/>
    </row>
    <row r="29" spans="1:15" hidden="1" x14ac:dyDescent="0.3">
      <c r="G29" s="7"/>
      <c r="H29" s="7"/>
      <c r="I29" s="7"/>
      <c r="J29" s="7"/>
      <c r="K29" s="7"/>
    </row>
  </sheetData>
  <mergeCells count="1">
    <mergeCell ref="A19:XFD19"/>
  </mergeCells>
  <hyperlinks>
    <hyperlink ref="A2" location="'Table of contents'!A1" display="Back to the Table of contents" xr:uid="{00000000-0004-0000-0D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S26"/>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40.59765625" style="11" customWidth="1"/>
    <col min="2" max="3" width="12.59765625" style="11" customWidth="1"/>
    <col min="4" max="4" width="12.59765625" style="13" customWidth="1"/>
    <col min="5" max="19" width="12.59765625" style="11" customWidth="1"/>
    <col min="20" max="16384" width="8.69921875" style="11" hidden="1"/>
  </cols>
  <sheetData>
    <row r="1" spans="1:19" s="409" customFormat="1" ht="15" hidden="1" customHeight="1" x14ac:dyDescent="0.25">
      <c r="A1" s="263" t="s">
        <v>440</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31" customFormat="1" ht="20.25" customHeight="1" x14ac:dyDescent="0.3">
      <c r="A3" s="201" t="s">
        <v>468</v>
      </c>
      <c r="B3" s="201"/>
      <c r="C3" s="201"/>
      <c r="D3" s="201"/>
      <c r="E3" s="201"/>
      <c r="F3" s="201"/>
      <c r="G3" s="201"/>
      <c r="H3" s="201"/>
      <c r="I3" s="201"/>
      <c r="J3" s="201"/>
      <c r="K3" s="201"/>
      <c r="L3" s="201"/>
      <c r="M3" s="201"/>
      <c r="N3" s="201"/>
      <c r="O3" s="201"/>
      <c r="P3" s="201"/>
    </row>
    <row r="4" spans="1:19" ht="15" customHeight="1" x14ac:dyDescent="0.3">
      <c r="A4" s="94"/>
      <c r="B4" s="180" t="s">
        <v>79</v>
      </c>
      <c r="C4" s="181"/>
      <c r="D4" s="181"/>
      <c r="E4" s="181"/>
      <c r="F4" s="181"/>
      <c r="G4" s="181"/>
      <c r="H4" s="181"/>
      <c r="I4" s="181"/>
      <c r="J4" s="181"/>
      <c r="K4" s="181"/>
      <c r="L4" s="181"/>
      <c r="M4" s="181"/>
      <c r="N4" s="181"/>
      <c r="O4" s="181"/>
      <c r="P4" s="181"/>
      <c r="Q4" s="181"/>
      <c r="R4" s="181"/>
      <c r="S4" s="181"/>
    </row>
    <row r="5" spans="1:19" ht="15" customHeight="1" x14ac:dyDescent="0.3">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3">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204" customFormat="1" ht="30" customHeight="1" x14ac:dyDescent="0.3">
      <c r="A7" s="47" t="s">
        <v>275</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6" customFormat="1" ht="15" customHeight="1" x14ac:dyDescent="0.3">
      <c r="A8" s="69" t="s">
        <v>169</v>
      </c>
      <c r="B8" s="40" t="s">
        <v>448</v>
      </c>
      <c r="C8" s="41" t="s">
        <v>448</v>
      </c>
      <c r="D8" s="40">
        <v>7</v>
      </c>
      <c r="E8" s="41">
        <v>0.28214429670000002</v>
      </c>
      <c r="F8" s="147">
        <v>0</v>
      </c>
      <c r="G8" s="41">
        <v>0</v>
      </c>
      <c r="H8" s="40">
        <v>6</v>
      </c>
      <c r="I8" s="154">
        <f>Table12[[#This Row],[Hospital†
Total*
N]]/$H$14*100</f>
        <v>8.7834870443566096E-2</v>
      </c>
      <c r="J8" s="147">
        <v>522</v>
      </c>
      <c r="K8" s="146">
        <v>6.5520271118000002</v>
      </c>
      <c r="L8" s="40">
        <v>3490</v>
      </c>
      <c r="M8" s="41">
        <v>14.450149056000001</v>
      </c>
      <c r="N8" s="40">
        <v>2162</v>
      </c>
      <c r="O8" s="41">
        <v>6.3277431440000003</v>
      </c>
      <c r="P8" s="40">
        <v>76</v>
      </c>
      <c r="Q8" s="41">
        <v>29.118773946000001</v>
      </c>
      <c r="R8" s="40">
        <v>6250</v>
      </c>
      <c r="S8" s="42">
        <v>9.3918583858000009</v>
      </c>
    </row>
    <row r="9" spans="1:19" s="16" customFormat="1" ht="15" customHeight="1" x14ac:dyDescent="0.3">
      <c r="A9" s="69" t="s">
        <v>170</v>
      </c>
      <c r="B9" s="40" t="s">
        <v>448</v>
      </c>
      <c r="C9" s="41" t="s">
        <v>448</v>
      </c>
      <c r="D9" s="40">
        <v>13</v>
      </c>
      <c r="E9" s="41">
        <v>0.52398226520000002</v>
      </c>
      <c r="F9" s="40">
        <v>6</v>
      </c>
      <c r="G9" s="41">
        <v>0.17735737509999999</v>
      </c>
      <c r="H9" s="40">
        <v>33</v>
      </c>
      <c r="I9" s="154">
        <f>Table12[[#This Row],[Hospital†
Total*
N]]/$H$14*100</f>
        <v>0.48309178743961351</v>
      </c>
      <c r="J9" s="147">
        <v>538</v>
      </c>
      <c r="K9" s="146">
        <v>6.7528555290999996</v>
      </c>
      <c r="L9" s="40">
        <v>1937</v>
      </c>
      <c r="M9" s="41">
        <v>8.0200397483000003</v>
      </c>
      <c r="N9" s="40">
        <v>2558</v>
      </c>
      <c r="O9" s="41">
        <v>7.4867562267999999</v>
      </c>
      <c r="P9" s="40">
        <v>30</v>
      </c>
      <c r="Q9" s="41">
        <v>11.494252874000001</v>
      </c>
      <c r="R9" s="40">
        <v>5063</v>
      </c>
      <c r="S9" s="42">
        <v>7.6081566411999999</v>
      </c>
    </row>
    <row r="10" spans="1:19" s="16" customFormat="1" ht="15" customHeight="1" x14ac:dyDescent="0.3">
      <c r="A10" s="69" t="s">
        <v>171</v>
      </c>
      <c r="B10" s="40">
        <v>300</v>
      </c>
      <c r="C10" s="41">
        <v>30.706243603000001</v>
      </c>
      <c r="D10" s="40">
        <v>560</v>
      </c>
      <c r="E10" s="41">
        <v>22.571543731999999</v>
      </c>
      <c r="F10" s="40">
        <v>433</v>
      </c>
      <c r="G10" s="41">
        <v>12.79929057</v>
      </c>
      <c r="H10" s="40">
        <v>1293</v>
      </c>
      <c r="I10" s="154">
        <f>Table12[[#This Row],[Hospital†
Total*
N]]/$H$14*100</f>
        <v>18.928414580588495</v>
      </c>
      <c r="J10" s="147">
        <v>3845</v>
      </c>
      <c r="K10" s="146">
        <v>48.261579013000002</v>
      </c>
      <c r="L10" s="40">
        <v>8084</v>
      </c>
      <c r="M10" s="41">
        <v>33.471348128999999</v>
      </c>
      <c r="N10" s="40">
        <v>9826</v>
      </c>
      <c r="O10" s="41">
        <v>28.758743816999999</v>
      </c>
      <c r="P10" s="40">
        <v>56</v>
      </c>
      <c r="Q10" s="41">
        <v>21.455938697000001</v>
      </c>
      <c r="R10" s="40">
        <v>21811</v>
      </c>
      <c r="S10" s="42">
        <v>32.775331719999997</v>
      </c>
    </row>
    <row r="11" spans="1:19" s="16" customFormat="1" ht="15" customHeight="1" x14ac:dyDescent="0.3">
      <c r="A11" s="69" t="s">
        <v>172</v>
      </c>
      <c r="B11" s="40">
        <v>354</v>
      </c>
      <c r="C11" s="41">
        <v>36.233367450999999</v>
      </c>
      <c r="D11" s="40">
        <v>874</v>
      </c>
      <c r="E11" s="41">
        <v>35.227730754</v>
      </c>
      <c r="F11" s="40">
        <v>1384</v>
      </c>
      <c r="G11" s="41">
        <v>40.910434526000003</v>
      </c>
      <c r="H11" s="40">
        <v>2612</v>
      </c>
      <c r="I11" s="154">
        <f>Table12[[#This Row],[Hospital†
Total*
N]]/$H$14*100</f>
        <v>38.237446933099108</v>
      </c>
      <c r="J11" s="147">
        <v>1819</v>
      </c>
      <c r="K11" s="146">
        <v>22.831680682999998</v>
      </c>
      <c r="L11" s="40">
        <v>6340</v>
      </c>
      <c r="M11" s="41">
        <v>26.250414043999999</v>
      </c>
      <c r="N11" s="40">
        <v>12653</v>
      </c>
      <c r="O11" s="41">
        <v>37.032809436000001</v>
      </c>
      <c r="P11" s="40">
        <v>50</v>
      </c>
      <c r="Q11" s="41">
        <v>19.157088123000001</v>
      </c>
      <c r="R11" s="40">
        <v>20862</v>
      </c>
      <c r="S11" s="42">
        <v>31.349271943000002</v>
      </c>
    </row>
    <row r="12" spans="1:19" s="16" customFormat="1" ht="15" customHeight="1" x14ac:dyDescent="0.3">
      <c r="A12" s="69" t="s">
        <v>173</v>
      </c>
      <c r="B12" s="40">
        <v>296</v>
      </c>
      <c r="C12" s="41">
        <v>30.296827020999999</v>
      </c>
      <c r="D12" s="40">
        <v>1026</v>
      </c>
      <c r="E12" s="41">
        <v>41.354292624000003</v>
      </c>
      <c r="F12" s="40">
        <v>1551</v>
      </c>
      <c r="G12" s="41">
        <v>45.846881465999999</v>
      </c>
      <c r="H12" s="40">
        <v>2873</v>
      </c>
      <c r="I12" s="154">
        <f>Table12[[#This Row],[Hospital†
Total*
N]]/$H$14*100</f>
        <v>42.058263797394233</v>
      </c>
      <c r="J12" s="147">
        <v>1138</v>
      </c>
      <c r="K12" s="146">
        <v>14.283921175</v>
      </c>
      <c r="L12" s="40">
        <v>4108</v>
      </c>
      <c r="M12" s="41">
        <v>17.008943359</v>
      </c>
      <c r="N12" s="40">
        <v>6232</v>
      </c>
      <c r="O12" s="41">
        <v>18.239822051000001</v>
      </c>
      <c r="P12" s="40">
        <v>37</v>
      </c>
      <c r="Q12" s="41">
        <v>14.176245210999999</v>
      </c>
      <c r="R12" s="40">
        <v>11515</v>
      </c>
      <c r="S12" s="42">
        <v>17.303559889999999</v>
      </c>
    </row>
    <row r="13" spans="1:19" s="16" customFormat="1" ht="15" customHeight="1" x14ac:dyDescent="0.3">
      <c r="A13" s="69" t="s">
        <v>36</v>
      </c>
      <c r="B13" s="40">
        <v>4</v>
      </c>
      <c r="C13" s="41">
        <v>0.40941658139999998</v>
      </c>
      <c r="D13" s="40">
        <v>1</v>
      </c>
      <c r="E13" s="41">
        <v>4.0306328099999997E-2</v>
      </c>
      <c r="F13" s="40">
        <v>9</v>
      </c>
      <c r="G13" s="41">
        <v>0.26603606270000002</v>
      </c>
      <c r="H13" s="40">
        <v>14</v>
      </c>
      <c r="I13" s="154">
        <f>Table12[[#This Row],[Hospital†
Total*
N]]/$H$14*100</f>
        <v>0.20494803103498754</v>
      </c>
      <c r="J13" s="147">
        <v>105</v>
      </c>
      <c r="K13" s="146">
        <v>1.317936488</v>
      </c>
      <c r="L13" s="40">
        <v>193</v>
      </c>
      <c r="M13" s="41">
        <v>0.79910566409999995</v>
      </c>
      <c r="N13" s="40">
        <v>736</v>
      </c>
      <c r="O13" s="41">
        <v>2.1541253255999999</v>
      </c>
      <c r="P13" s="40">
        <v>12</v>
      </c>
      <c r="Q13" s="41">
        <v>4.5977011493999997</v>
      </c>
      <c r="R13" s="40">
        <v>1046</v>
      </c>
      <c r="S13" s="42">
        <v>1.5718214194</v>
      </c>
    </row>
    <row r="14" spans="1:19" s="16" customFormat="1" ht="15" customHeight="1" x14ac:dyDescent="0.3">
      <c r="A14" s="126" t="s">
        <v>3</v>
      </c>
      <c r="B14" s="307">
        <v>977</v>
      </c>
      <c r="C14" s="308">
        <v>100</v>
      </c>
      <c r="D14" s="307">
        <v>2481</v>
      </c>
      <c r="E14" s="308">
        <v>100</v>
      </c>
      <c r="F14" s="307">
        <v>3383</v>
      </c>
      <c r="G14" s="308">
        <v>100</v>
      </c>
      <c r="H14" s="307">
        <v>6831</v>
      </c>
      <c r="I14" s="327">
        <f>Table12[[#This Row],[Hospital†
Total*
N]]/$H$14*100</f>
        <v>100</v>
      </c>
      <c r="J14" s="307">
        <v>7967</v>
      </c>
      <c r="K14" s="308">
        <v>100</v>
      </c>
      <c r="L14" s="307">
        <v>24152</v>
      </c>
      <c r="M14" s="308">
        <v>100</v>
      </c>
      <c r="N14" s="307">
        <v>34167</v>
      </c>
      <c r="O14" s="308">
        <v>100</v>
      </c>
      <c r="P14" s="307">
        <v>261</v>
      </c>
      <c r="Q14" s="308">
        <v>100</v>
      </c>
      <c r="R14" s="307">
        <v>66547</v>
      </c>
      <c r="S14" s="309">
        <v>100</v>
      </c>
    </row>
    <row r="15" spans="1:19" s="105" customFormat="1" ht="17.25" customHeight="1" x14ac:dyDescent="0.25">
      <c r="A15" s="55" t="s">
        <v>30</v>
      </c>
      <c r="B15" s="77"/>
      <c r="C15" s="77"/>
      <c r="D15" s="77"/>
      <c r="E15" s="77"/>
      <c r="F15" s="77"/>
      <c r="G15" s="77"/>
      <c r="H15" s="77"/>
      <c r="I15" s="77"/>
      <c r="J15" s="77"/>
      <c r="K15" s="57"/>
    </row>
    <row r="16" spans="1:19" s="58" customFormat="1" ht="12" customHeight="1" x14ac:dyDescent="0.2">
      <c r="A16" s="63" t="s">
        <v>300</v>
      </c>
      <c r="B16" s="59"/>
      <c r="C16" s="59"/>
      <c r="D16" s="59"/>
      <c r="E16" s="59"/>
      <c r="F16" s="59"/>
      <c r="G16" s="59"/>
      <c r="H16" s="59"/>
      <c r="I16" s="59"/>
    </row>
    <row r="17" spans="1:15" s="105" customFormat="1" ht="12" customHeight="1" x14ac:dyDescent="0.25">
      <c r="A17" s="63" t="s">
        <v>279</v>
      </c>
      <c r="B17" s="57"/>
      <c r="C17" s="57"/>
      <c r="D17" s="57"/>
      <c r="E17" s="77"/>
      <c r="F17" s="57"/>
      <c r="G17" s="77"/>
      <c r="H17" s="57"/>
      <c r="I17" s="77"/>
      <c r="J17" s="77"/>
      <c r="K17" s="57"/>
    </row>
    <row r="18" spans="1:15" s="105" customFormat="1" ht="12" customHeight="1" x14ac:dyDescent="0.25">
      <c r="A18" s="63" t="s">
        <v>278</v>
      </c>
      <c r="B18" s="57"/>
      <c r="C18" s="57"/>
      <c r="D18" s="57"/>
      <c r="E18" s="77"/>
      <c r="F18" s="57"/>
      <c r="G18" s="77"/>
      <c r="H18" s="57"/>
      <c r="I18" s="77"/>
      <c r="J18" s="77"/>
      <c r="K18" s="57"/>
    </row>
    <row r="19" spans="1:15" s="105" customFormat="1" ht="12" customHeight="1" x14ac:dyDescent="0.25">
      <c r="A19" s="58" t="s">
        <v>434</v>
      </c>
      <c r="B19" s="77"/>
      <c r="C19" s="77"/>
      <c r="D19" s="77"/>
      <c r="E19" s="77"/>
      <c r="F19" s="77"/>
      <c r="G19" s="77"/>
      <c r="H19" s="77"/>
      <c r="I19" s="77"/>
      <c r="J19" s="77"/>
      <c r="K19" s="58"/>
    </row>
    <row r="20" spans="1:15" s="105" customFormat="1" ht="12" customHeight="1" x14ac:dyDescent="0.25">
      <c r="A20" s="63" t="s">
        <v>271</v>
      </c>
      <c r="B20" s="63"/>
      <c r="C20" s="63"/>
      <c r="D20" s="63"/>
      <c r="E20" s="63"/>
      <c r="F20" s="63"/>
      <c r="G20" s="63"/>
      <c r="H20" s="197"/>
      <c r="I20" s="197"/>
      <c r="J20" s="197"/>
      <c r="K20" s="197"/>
    </row>
    <row r="21" spans="1:15" s="105" customFormat="1" ht="12" customHeight="1" x14ac:dyDescent="0.25">
      <c r="A21" s="58" t="s">
        <v>86</v>
      </c>
      <c r="B21" s="77"/>
      <c r="C21" s="77"/>
      <c r="D21" s="77"/>
      <c r="E21" s="77"/>
      <c r="F21" s="77"/>
      <c r="G21" s="77"/>
      <c r="H21" s="77"/>
      <c r="I21" s="77"/>
      <c r="J21" s="77"/>
      <c r="K21" s="57"/>
    </row>
    <row r="22" spans="1:15" s="105" customFormat="1" ht="12" customHeight="1" x14ac:dyDescent="0.25">
      <c r="A22" s="58" t="s">
        <v>219</v>
      </c>
      <c r="B22" s="77"/>
      <c r="C22" s="77"/>
      <c r="D22" s="77"/>
      <c r="E22" s="77"/>
      <c r="F22" s="77"/>
      <c r="G22" s="77"/>
      <c r="H22" s="77"/>
      <c r="I22" s="77"/>
      <c r="J22" s="77"/>
      <c r="K22" s="58"/>
    </row>
    <row r="23" spans="1:15" s="105" customFormat="1" ht="12" customHeight="1" x14ac:dyDescent="0.25">
      <c r="A23" s="55" t="s">
        <v>31</v>
      </c>
      <c r="D23" s="96"/>
      <c r="O23" s="109"/>
    </row>
    <row r="24" spans="1:15" s="105" customFormat="1" ht="12" customHeight="1" x14ac:dyDescent="0.25">
      <c r="A24" s="58" t="s">
        <v>429</v>
      </c>
      <c r="D24" s="96"/>
      <c r="O24" s="109"/>
    </row>
    <row r="25" spans="1:15" s="31" customFormat="1" x14ac:dyDescent="0.3">
      <c r="A25" s="347" t="s">
        <v>385</v>
      </c>
      <c r="D25" s="13"/>
    </row>
    <row r="26" spans="1:15" s="31" customFormat="1" hidden="1" x14ac:dyDescent="0.3">
      <c r="D26" s="13"/>
    </row>
  </sheetData>
  <hyperlinks>
    <hyperlink ref="A2" location="'Table of contents'!A1" display="Back to the Table of contents" xr:uid="{00000000-0004-0000-0E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23"/>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29.69921875" style="1" customWidth="1"/>
    <col min="2" max="6" width="12.59765625" style="3" customWidth="1"/>
    <col min="7" max="13" width="12.59765625" style="4" customWidth="1"/>
    <col min="14" max="14" width="12.59765625" style="3" customWidth="1"/>
    <col min="15" max="15" width="12.59765625" style="4" customWidth="1"/>
    <col min="16" max="19" width="12.59765625" style="1" customWidth="1"/>
    <col min="20" max="16384" width="9" style="1" hidden="1"/>
  </cols>
  <sheetData>
    <row r="1" spans="1:19" s="409" customFormat="1" ht="15" hidden="1" customHeight="1" x14ac:dyDescent="0.25">
      <c r="A1" s="263" t="s">
        <v>441</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28" customFormat="1" ht="20.25" customHeight="1" x14ac:dyDescent="0.25">
      <c r="A3" s="201" t="s">
        <v>469</v>
      </c>
      <c r="B3" s="201"/>
      <c r="C3" s="201"/>
      <c r="D3" s="201"/>
      <c r="E3" s="201"/>
      <c r="F3" s="201"/>
      <c r="G3" s="201"/>
      <c r="H3" s="201"/>
      <c r="I3" s="201"/>
      <c r="J3" s="201"/>
      <c r="K3" s="201"/>
      <c r="L3" s="201"/>
      <c r="M3" s="201"/>
      <c r="N3" s="201"/>
      <c r="O3" s="201"/>
      <c r="P3" s="201"/>
    </row>
    <row r="4" spans="1:19" ht="15" customHeight="1" x14ac:dyDescent="0.25">
      <c r="A4" s="94"/>
      <c r="B4" s="180" t="s">
        <v>79</v>
      </c>
      <c r="C4" s="181"/>
      <c r="D4" s="181"/>
      <c r="E4" s="181"/>
      <c r="F4" s="181"/>
      <c r="G4" s="181"/>
      <c r="H4" s="181"/>
      <c r="I4" s="181"/>
      <c r="J4" s="181"/>
      <c r="K4" s="181"/>
      <c r="L4" s="181"/>
      <c r="M4" s="181"/>
      <c r="N4" s="181"/>
      <c r="O4" s="181"/>
      <c r="P4" s="181"/>
      <c r="Q4" s="181"/>
      <c r="R4" s="181"/>
      <c r="S4" s="181"/>
    </row>
    <row r="5" spans="1:19" ht="15" customHeight="1" x14ac:dyDescent="0.25">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25">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182" customFormat="1" ht="17.100000000000001" customHeight="1" x14ac:dyDescent="0.25">
      <c r="A7" s="75" t="s">
        <v>174</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9" customFormat="1" ht="15" customHeight="1" x14ac:dyDescent="0.25">
      <c r="A8" s="69" t="s">
        <v>175</v>
      </c>
      <c r="B8" s="40">
        <v>359</v>
      </c>
      <c r="C8" s="41">
        <v>36.745138177999998</v>
      </c>
      <c r="D8" s="40">
        <v>976</v>
      </c>
      <c r="E8" s="41">
        <v>39.338976219000003</v>
      </c>
      <c r="F8" s="40">
        <v>1537</v>
      </c>
      <c r="G8" s="41">
        <v>45.433047590999998</v>
      </c>
      <c r="H8" s="40">
        <v>2872</v>
      </c>
      <c r="I8" s="154">
        <v>41.98216635</v>
      </c>
      <c r="J8" s="153">
        <v>2269</v>
      </c>
      <c r="K8" s="41">
        <v>28.479979917000001</v>
      </c>
      <c r="L8" s="40">
        <v>9820</v>
      </c>
      <c r="M8" s="41">
        <v>40.659158662000003</v>
      </c>
      <c r="N8" s="40">
        <v>12795</v>
      </c>
      <c r="O8" s="41">
        <v>37.448415136999998</v>
      </c>
      <c r="P8" s="40">
        <v>68</v>
      </c>
      <c r="Q8" s="41">
        <v>26.053639846999999</v>
      </c>
      <c r="R8" s="40">
        <v>24952</v>
      </c>
      <c r="S8" s="42">
        <v>37.495304071</v>
      </c>
    </row>
    <row r="9" spans="1:19" s="19" customFormat="1" ht="15" customHeight="1" x14ac:dyDescent="0.25">
      <c r="A9" s="69" t="s">
        <v>176</v>
      </c>
      <c r="B9" s="40">
        <v>199</v>
      </c>
      <c r="C9" s="41">
        <v>20.368474923000001</v>
      </c>
      <c r="D9" s="40">
        <v>310</v>
      </c>
      <c r="E9" s="41">
        <v>12.494961709</v>
      </c>
      <c r="F9" s="40">
        <v>559</v>
      </c>
      <c r="G9" s="41">
        <v>16.523795448000001</v>
      </c>
      <c r="H9" s="40">
        <v>1068</v>
      </c>
      <c r="I9" s="154">
        <v>15.611752667999999</v>
      </c>
      <c r="J9" s="153">
        <v>1218</v>
      </c>
      <c r="K9" s="41">
        <v>15.288063261</v>
      </c>
      <c r="L9" s="40">
        <v>3463</v>
      </c>
      <c r="M9" s="41">
        <v>14.338357072000001</v>
      </c>
      <c r="N9" s="40">
        <v>4910</v>
      </c>
      <c r="O9" s="41">
        <v>14.370591506</v>
      </c>
      <c r="P9" s="40">
        <v>36</v>
      </c>
      <c r="Q9" s="41">
        <v>13.793103448</v>
      </c>
      <c r="R9" s="40">
        <v>9627</v>
      </c>
      <c r="S9" s="42">
        <v>14.466467309</v>
      </c>
    </row>
    <row r="10" spans="1:19" s="19" customFormat="1" ht="15" customHeight="1" x14ac:dyDescent="0.25">
      <c r="A10" s="69" t="s">
        <v>177</v>
      </c>
      <c r="B10" s="40">
        <v>341</v>
      </c>
      <c r="C10" s="41">
        <v>34.902763561999997</v>
      </c>
      <c r="D10" s="40">
        <v>937</v>
      </c>
      <c r="E10" s="41">
        <v>37.767029424</v>
      </c>
      <c r="F10" s="40">
        <v>1091</v>
      </c>
      <c r="G10" s="41">
        <v>32.249482708000002</v>
      </c>
      <c r="H10" s="40">
        <v>2369</v>
      </c>
      <c r="I10" s="154">
        <v>34.62944014</v>
      </c>
      <c r="J10" s="153">
        <v>3117</v>
      </c>
      <c r="K10" s="41">
        <v>39.123886030000001</v>
      </c>
      <c r="L10" s="40">
        <v>8518</v>
      </c>
      <c r="M10" s="41">
        <v>35.268300762000003</v>
      </c>
      <c r="N10" s="40">
        <v>13557</v>
      </c>
      <c r="O10" s="41">
        <v>39.678637281999997</v>
      </c>
      <c r="P10" s="40">
        <v>107</v>
      </c>
      <c r="Q10" s="41">
        <v>40.996168582000003</v>
      </c>
      <c r="R10" s="40">
        <v>25299</v>
      </c>
      <c r="S10" s="42">
        <v>38.016740048000003</v>
      </c>
    </row>
    <row r="11" spans="1:19" s="19" customFormat="1" ht="15" customHeight="1" x14ac:dyDescent="0.25">
      <c r="A11" s="69" t="s">
        <v>178</v>
      </c>
      <c r="B11" s="40">
        <v>77</v>
      </c>
      <c r="C11" s="41">
        <v>7.8812691914000004</v>
      </c>
      <c r="D11" s="40">
        <v>258</v>
      </c>
      <c r="E11" s="41">
        <v>10.399032648</v>
      </c>
      <c r="F11" s="40">
        <v>196</v>
      </c>
      <c r="G11" s="41">
        <v>5.7936742535999999</v>
      </c>
      <c r="H11" s="40">
        <v>531</v>
      </c>
      <c r="I11" s="154">
        <v>7.7620230960000001</v>
      </c>
      <c r="J11" s="153">
        <v>1357</v>
      </c>
      <c r="K11" s="41">
        <v>17.032760136</v>
      </c>
      <c r="L11" s="40">
        <v>2351</v>
      </c>
      <c r="M11" s="41">
        <v>9.7341835045000007</v>
      </c>
      <c r="N11" s="40">
        <v>2878</v>
      </c>
      <c r="O11" s="41">
        <v>8.4233324553000006</v>
      </c>
      <c r="P11" s="40">
        <v>50</v>
      </c>
      <c r="Q11" s="41">
        <v>19.157088123000001</v>
      </c>
      <c r="R11" s="40">
        <v>6636</v>
      </c>
      <c r="S11" s="42">
        <v>9.9718995597000006</v>
      </c>
    </row>
    <row r="12" spans="1:19" s="19" customFormat="1" ht="15" customHeight="1" x14ac:dyDescent="0.25">
      <c r="A12" s="69" t="s">
        <v>36</v>
      </c>
      <c r="B12" s="349">
        <v>1</v>
      </c>
      <c r="C12" s="41">
        <v>0.1023541453</v>
      </c>
      <c r="D12" s="40">
        <v>0</v>
      </c>
      <c r="E12" s="41">
        <v>0</v>
      </c>
      <c r="F12" s="40">
        <v>0</v>
      </c>
      <c r="G12" s="41">
        <v>0</v>
      </c>
      <c r="H12" s="40">
        <v>1</v>
      </c>
      <c r="I12" s="154">
        <v>1.46177459E-2</v>
      </c>
      <c r="J12" s="153">
        <v>6</v>
      </c>
      <c r="K12" s="41">
        <v>7.5310656500000003E-2</v>
      </c>
      <c r="L12" s="40">
        <v>0</v>
      </c>
      <c r="M12" s="41">
        <v>0</v>
      </c>
      <c r="N12" s="40">
        <v>27</v>
      </c>
      <c r="O12" s="41">
        <v>7.90236193E-2</v>
      </c>
      <c r="P12" s="40">
        <v>0</v>
      </c>
      <c r="Q12" s="41">
        <v>0</v>
      </c>
      <c r="R12" s="40">
        <v>33</v>
      </c>
      <c r="S12" s="42">
        <v>4.9589012299999999E-2</v>
      </c>
    </row>
    <row r="13" spans="1:19" s="19" customFormat="1" ht="15" customHeight="1" x14ac:dyDescent="0.25">
      <c r="A13" s="334" t="s">
        <v>3</v>
      </c>
      <c r="B13" s="307">
        <v>977</v>
      </c>
      <c r="C13" s="308">
        <v>100</v>
      </c>
      <c r="D13" s="307">
        <v>2481</v>
      </c>
      <c r="E13" s="308">
        <v>100</v>
      </c>
      <c r="F13" s="307">
        <v>3383</v>
      </c>
      <c r="G13" s="308">
        <v>100</v>
      </c>
      <c r="H13" s="307">
        <v>6841</v>
      </c>
      <c r="I13" s="327">
        <v>100</v>
      </c>
      <c r="J13" s="316">
        <v>7967</v>
      </c>
      <c r="K13" s="308">
        <v>100</v>
      </c>
      <c r="L13" s="307">
        <v>24152</v>
      </c>
      <c r="M13" s="308">
        <v>100</v>
      </c>
      <c r="N13" s="307">
        <v>34167</v>
      </c>
      <c r="O13" s="308">
        <v>100</v>
      </c>
      <c r="P13" s="307">
        <v>261</v>
      </c>
      <c r="Q13" s="308">
        <v>100</v>
      </c>
      <c r="R13" s="307">
        <v>66547</v>
      </c>
      <c r="S13" s="309">
        <v>100</v>
      </c>
    </row>
    <row r="14" spans="1:19" s="58" customFormat="1" ht="17.25" customHeight="1" x14ac:dyDescent="0.25">
      <c r="A14" s="55" t="s">
        <v>30</v>
      </c>
      <c r="B14" s="57"/>
      <c r="C14" s="57"/>
      <c r="D14" s="57"/>
      <c r="E14" s="77"/>
      <c r="F14" s="77"/>
      <c r="G14" s="77"/>
      <c r="H14" s="77"/>
      <c r="I14" s="77"/>
      <c r="J14" s="77"/>
      <c r="K14" s="77"/>
    </row>
    <row r="15" spans="1:19" s="63" customFormat="1" ht="12" customHeight="1" x14ac:dyDescent="0.25">
      <c r="A15" s="63" t="s">
        <v>300</v>
      </c>
    </row>
    <row r="16" spans="1:19" s="63" customFormat="1" ht="12" customHeight="1" x14ac:dyDescent="0.25">
      <c r="A16" s="63" t="s">
        <v>279</v>
      </c>
      <c r="C16" s="62"/>
      <c r="D16" s="62"/>
      <c r="E16" s="62"/>
      <c r="F16" s="78"/>
      <c r="G16" s="62"/>
      <c r="H16" s="78"/>
      <c r="I16" s="62"/>
      <c r="J16" s="78"/>
      <c r="K16" s="78"/>
    </row>
    <row r="17" spans="1:19" s="63" customFormat="1" ht="12" customHeight="1" x14ac:dyDescent="0.25">
      <c r="A17" s="63" t="s">
        <v>434</v>
      </c>
      <c r="E17" s="78"/>
      <c r="F17" s="78"/>
      <c r="G17" s="78"/>
      <c r="H17" s="78"/>
      <c r="I17" s="78"/>
      <c r="J17" s="78"/>
      <c r="K17" s="78"/>
    </row>
    <row r="18" spans="1:19" s="63" customFormat="1" ht="12" customHeight="1" x14ac:dyDescent="0.25">
      <c r="A18" s="63" t="s">
        <v>87</v>
      </c>
    </row>
    <row r="19" spans="1:19" s="63" customFormat="1" ht="12" customHeight="1" x14ac:dyDescent="0.25">
      <c r="A19" s="63" t="s">
        <v>219</v>
      </c>
    </row>
    <row r="20" spans="1:19" s="63" customFormat="1" ht="12" customHeight="1" x14ac:dyDescent="0.25">
      <c r="A20" s="61" t="s">
        <v>31</v>
      </c>
    </row>
    <row r="21" spans="1:19" s="63" customFormat="1" ht="12" customHeight="1" x14ac:dyDescent="0.25">
      <c r="A21" s="63" t="s">
        <v>429</v>
      </c>
      <c r="B21" s="62"/>
      <c r="C21" s="62"/>
      <c r="D21" s="62"/>
      <c r="E21" s="62"/>
      <c r="F21" s="62"/>
      <c r="G21" s="78"/>
      <c r="H21" s="78"/>
      <c r="I21" s="78"/>
      <c r="J21" s="78"/>
      <c r="K21" s="78"/>
      <c r="L21" s="78"/>
      <c r="M21" s="78"/>
      <c r="N21" s="62"/>
      <c r="O21" s="78"/>
    </row>
    <row r="22" spans="1:19" s="28" customFormat="1" x14ac:dyDescent="0.25">
      <c r="A22" s="347" t="s">
        <v>385</v>
      </c>
      <c r="B22" s="29"/>
      <c r="C22" s="29"/>
      <c r="D22" s="29"/>
      <c r="E22" s="29"/>
      <c r="F22" s="29"/>
      <c r="G22" s="30"/>
      <c r="H22" s="30"/>
      <c r="I22" s="30"/>
      <c r="J22" s="30"/>
      <c r="K22" s="30"/>
      <c r="L22" s="30"/>
      <c r="M22" s="30"/>
      <c r="N22" s="29"/>
      <c r="O22" s="30"/>
    </row>
    <row r="23" spans="1:19" hidden="1" x14ac:dyDescent="0.25">
      <c r="S23" s="2"/>
    </row>
  </sheetData>
  <hyperlinks>
    <hyperlink ref="A2" location="'Table of contents'!A1" display="Back to the Table of contents" xr:uid="{00000000-0004-0000-0F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31"/>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40.59765625" style="11" customWidth="1"/>
    <col min="2" max="19" width="12.59765625" style="11" customWidth="1"/>
    <col min="20" max="16384" width="8.69921875" style="11" hidden="1"/>
  </cols>
  <sheetData>
    <row r="1" spans="1:19" s="409" customFormat="1" ht="15" hidden="1" customHeight="1" x14ac:dyDescent="0.25">
      <c r="A1" s="263" t="s">
        <v>442</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31" customFormat="1" ht="20.25" customHeight="1" x14ac:dyDescent="0.3">
      <c r="A3" s="201" t="s">
        <v>470</v>
      </c>
      <c r="B3" s="201"/>
      <c r="C3" s="201"/>
      <c r="D3" s="201"/>
      <c r="E3" s="201"/>
      <c r="F3" s="201"/>
      <c r="G3" s="201"/>
      <c r="H3" s="201"/>
      <c r="I3" s="201"/>
      <c r="J3" s="201"/>
      <c r="K3" s="201"/>
      <c r="L3" s="201"/>
      <c r="M3" s="201"/>
      <c r="N3" s="201"/>
      <c r="O3" s="201"/>
      <c r="P3" s="201"/>
    </row>
    <row r="4" spans="1:19" ht="15" customHeight="1" x14ac:dyDescent="0.3">
      <c r="A4" s="94"/>
      <c r="B4" s="180" t="s">
        <v>79</v>
      </c>
      <c r="C4" s="181"/>
      <c r="D4" s="181"/>
      <c r="E4" s="181"/>
      <c r="F4" s="181"/>
      <c r="G4" s="181"/>
      <c r="H4" s="181"/>
      <c r="I4" s="181"/>
      <c r="J4" s="181"/>
      <c r="K4" s="181"/>
      <c r="L4" s="181"/>
      <c r="M4" s="181"/>
      <c r="N4" s="181"/>
      <c r="O4" s="181"/>
      <c r="P4" s="181"/>
      <c r="Q4" s="181"/>
      <c r="R4" s="181"/>
      <c r="S4" s="181"/>
    </row>
    <row r="5" spans="1:19" ht="15" customHeight="1" x14ac:dyDescent="0.3">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3">
      <c r="A6" s="106"/>
      <c r="B6" s="171" t="s">
        <v>232</v>
      </c>
      <c r="C6" s="176"/>
      <c r="D6" s="171" t="s">
        <v>229</v>
      </c>
      <c r="E6" s="176"/>
      <c r="F6" s="171" t="s">
        <v>83</v>
      </c>
      <c r="G6" s="176"/>
      <c r="H6" s="171" t="s">
        <v>3</v>
      </c>
      <c r="I6" s="173"/>
      <c r="J6" s="174" t="s">
        <v>233</v>
      </c>
      <c r="K6" s="176"/>
      <c r="L6" s="171" t="s">
        <v>229</v>
      </c>
      <c r="M6" s="176"/>
      <c r="N6" s="171" t="s">
        <v>83</v>
      </c>
      <c r="O6" s="176"/>
      <c r="P6" s="171" t="s">
        <v>2</v>
      </c>
      <c r="Q6" s="176"/>
      <c r="R6" s="171" t="s">
        <v>234</v>
      </c>
      <c r="S6" s="172"/>
    </row>
    <row r="7" spans="1:19" s="204" customFormat="1" ht="17.100000000000001" customHeight="1" x14ac:dyDescent="0.3">
      <c r="A7" s="75" t="s">
        <v>179</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6" customFormat="1" ht="15" customHeight="1" x14ac:dyDescent="0.3">
      <c r="A8" s="69" t="s">
        <v>180</v>
      </c>
      <c r="B8" s="147">
        <v>173</v>
      </c>
      <c r="C8" s="146">
        <v>17.707267143999999</v>
      </c>
      <c r="D8" s="147">
        <v>304</v>
      </c>
      <c r="E8" s="146">
        <v>12.253123739999999</v>
      </c>
      <c r="F8" s="147">
        <v>617</v>
      </c>
      <c r="G8" s="146">
        <v>18.238250074</v>
      </c>
      <c r="H8" s="147">
        <v>1094</v>
      </c>
      <c r="I8" s="154">
        <v>15.991814062</v>
      </c>
      <c r="J8" s="153">
        <v>2033</v>
      </c>
      <c r="K8" s="146">
        <v>25.517760762999998</v>
      </c>
      <c r="L8" s="51">
        <v>8129</v>
      </c>
      <c r="M8" s="146">
        <v>33.657668102000002</v>
      </c>
      <c r="N8" s="51">
        <v>10990</v>
      </c>
      <c r="O8" s="146">
        <v>32.165539848000002</v>
      </c>
      <c r="P8" s="51">
        <v>57</v>
      </c>
      <c r="Q8" s="146">
        <v>21.839080460000002</v>
      </c>
      <c r="R8" s="147">
        <v>21209</v>
      </c>
      <c r="S8" s="42">
        <v>31.875497843305229</v>
      </c>
    </row>
    <row r="9" spans="1:19" s="16" customFormat="1" ht="15" customHeight="1" x14ac:dyDescent="0.3">
      <c r="A9" s="69" t="s">
        <v>235</v>
      </c>
      <c r="B9" s="147">
        <v>185</v>
      </c>
      <c r="C9" s="146">
        <v>18.935516887999999</v>
      </c>
      <c r="D9" s="147">
        <v>532</v>
      </c>
      <c r="E9" s="146">
        <v>21.442966546000001</v>
      </c>
      <c r="F9" s="147">
        <v>743</v>
      </c>
      <c r="G9" s="146">
        <v>21.962754951000001</v>
      </c>
      <c r="H9" s="147">
        <v>1460</v>
      </c>
      <c r="I9" s="154">
        <v>21.341909078</v>
      </c>
      <c r="J9" s="153">
        <v>2698</v>
      </c>
      <c r="K9" s="146">
        <v>33.864691854</v>
      </c>
      <c r="L9" s="51">
        <v>8001</v>
      </c>
      <c r="M9" s="146">
        <v>33.127691288999998</v>
      </c>
      <c r="N9" s="51">
        <v>12514</v>
      </c>
      <c r="O9" s="146">
        <v>36.625984137000003</v>
      </c>
      <c r="P9" s="51">
        <v>105</v>
      </c>
      <c r="Q9" s="146">
        <v>40.229885056999997</v>
      </c>
      <c r="R9" s="147">
        <v>23318</v>
      </c>
      <c r="S9" s="42">
        <v>35.045162841727155</v>
      </c>
    </row>
    <row r="10" spans="1:19" s="16" customFormat="1" ht="15" customHeight="1" x14ac:dyDescent="0.3">
      <c r="A10" s="69" t="s">
        <v>236</v>
      </c>
      <c r="B10" s="147">
        <v>181</v>
      </c>
      <c r="C10" s="146">
        <v>18.526100307</v>
      </c>
      <c r="D10" s="147">
        <v>488</v>
      </c>
      <c r="E10" s="146">
        <v>19.66948811</v>
      </c>
      <c r="F10" s="147">
        <v>626</v>
      </c>
      <c r="G10" s="146">
        <v>18.504286137000001</v>
      </c>
      <c r="H10" s="147">
        <v>1295</v>
      </c>
      <c r="I10" s="154">
        <v>18.929980997000001</v>
      </c>
      <c r="J10" s="153">
        <v>1944</v>
      </c>
      <c r="K10" s="146">
        <v>24.400652692000001</v>
      </c>
      <c r="L10" s="51">
        <v>3853</v>
      </c>
      <c r="M10" s="146">
        <v>15.953130176</v>
      </c>
      <c r="N10" s="51">
        <v>5746</v>
      </c>
      <c r="O10" s="146">
        <v>16.817396902999999</v>
      </c>
      <c r="P10" s="51">
        <v>60</v>
      </c>
      <c r="Q10" s="146">
        <v>22.988505747000001</v>
      </c>
      <c r="R10" s="147">
        <v>11603</v>
      </c>
      <c r="S10" s="42">
        <v>17.438417722470202</v>
      </c>
    </row>
    <row r="11" spans="1:19" s="16" customFormat="1" ht="15" customHeight="1" x14ac:dyDescent="0.3">
      <c r="A11" s="69" t="s">
        <v>237</v>
      </c>
      <c r="B11" s="147">
        <v>199</v>
      </c>
      <c r="C11" s="146">
        <v>20.368474923000001</v>
      </c>
      <c r="D11" s="147">
        <v>534</v>
      </c>
      <c r="E11" s="146">
        <v>21.523579202000001</v>
      </c>
      <c r="F11" s="147">
        <v>726</v>
      </c>
      <c r="G11" s="146">
        <v>21.460242388000001</v>
      </c>
      <c r="H11" s="147">
        <v>1459</v>
      </c>
      <c r="I11" s="154">
        <v>21.327291332000001</v>
      </c>
      <c r="J11" s="153">
        <v>722</v>
      </c>
      <c r="K11" s="146">
        <v>9.0623823270999999</v>
      </c>
      <c r="L11" s="51">
        <v>2301</v>
      </c>
      <c r="M11" s="146">
        <v>9.5271613117000005</v>
      </c>
      <c r="N11" s="51">
        <v>2818</v>
      </c>
      <c r="O11" s="146">
        <v>8.2477244124000002</v>
      </c>
      <c r="P11" s="51">
        <v>24</v>
      </c>
      <c r="Q11" s="146">
        <v>9.1954022988999995</v>
      </c>
      <c r="R11" s="147">
        <v>5865</v>
      </c>
      <c r="S11" s="42">
        <v>8.814644483520448</v>
      </c>
    </row>
    <row r="12" spans="1:19" s="16" customFormat="1" ht="15" customHeight="1" x14ac:dyDescent="0.3">
      <c r="A12" s="69" t="s">
        <v>238</v>
      </c>
      <c r="B12" s="147">
        <v>154</v>
      </c>
      <c r="C12" s="146">
        <v>15.762538383000001</v>
      </c>
      <c r="D12" s="147">
        <v>353</v>
      </c>
      <c r="E12" s="146">
        <v>14.228133817</v>
      </c>
      <c r="F12" s="147">
        <v>423</v>
      </c>
      <c r="G12" s="146">
        <v>12.503694944999999</v>
      </c>
      <c r="H12" s="147">
        <v>930</v>
      </c>
      <c r="I12" s="154">
        <v>13.594503727999999</v>
      </c>
      <c r="J12" s="153">
        <v>356</v>
      </c>
      <c r="K12" s="146">
        <v>4.4684322832000003</v>
      </c>
      <c r="L12" s="211">
        <v>1134</v>
      </c>
      <c r="M12" s="146">
        <v>4.6952633321999997</v>
      </c>
      <c r="N12" s="51">
        <v>1348</v>
      </c>
      <c r="O12" s="146">
        <v>3.9453273627000001</v>
      </c>
      <c r="P12" s="211">
        <v>10</v>
      </c>
      <c r="Q12" s="146">
        <v>3.8314176244999998</v>
      </c>
      <c r="R12" s="147">
        <v>2848</v>
      </c>
      <c r="S12" s="42">
        <v>4.2803252325773631</v>
      </c>
    </row>
    <row r="13" spans="1:19" s="16" customFormat="1" ht="15" customHeight="1" x14ac:dyDescent="0.3">
      <c r="A13" s="69" t="s">
        <v>239</v>
      </c>
      <c r="B13" s="147">
        <v>58</v>
      </c>
      <c r="C13" s="146">
        <v>5.9365404299</v>
      </c>
      <c r="D13" s="147">
        <v>159</v>
      </c>
      <c r="E13" s="146">
        <v>6.4087061669000001</v>
      </c>
      <c r="F13" s="147">
        <v>155</v>
      </c>
      <c r="G13" s="146">
        <v>4.5817321904000003</v>
      </c>
      <c r="H13" s="147">
        <v>372</v>
      </c>
      <c r="I13" s="154">
        <v>5.4378014910000001</v>
      </c>
      <c r="J13" s="153">
        <v>132</v>
      </c>
      <c r="K13" s="146">
        <v>1.6568344421000001</v>
      </c>
      <c r="L13" s="211">
        <v>490</v>
      </c>
      <c r="M13" s="146">
        <v>2.0288174892000002</v>
      </c>
      <c r="N13" s="51">
        <v>514</v>
      </c>
      <c r="O13" s="146">
        <v>1.5043755671000001</v>
      </c>
      <c r="P13" s="211" t="s">
        <v>448</v>
      </c>
      <c r="Q13" s="146" t="s">
        <v>448</v>
      </c>
      <c r="R13" s="147">
        <v>1133</v>
      </c>
      <c r="S13" s="42">
        <v>1.7028119692802501</v>
      </c>
    </row>
    <row r="14" spans="1:19" s="16" customFormat="1" ht="15" customHeight="1" x14ac:dyDescent="0.3">
      <c r="A14" s="69" t="s">
        <v>240</v>
      </c>
      <c r="B14" s="143">
        <v>18</v>
      </c>
      <c r="C14" s="146">
        <v>1.8423746162000001</v>
      </c>
      <c r="D14" s="143">
        <v>80</v>
      </c>
      <c r="E14" s="146">
        <v>3.2245062474999999</v>
      </c>
      <c r="F14" s="147">
        <v>78</v>
      </c>
      <c r="G14" s="146">
        <v>2.3056458763999998</v>
      </c>
      <c r="H14" s="147">
        <v>176</v>
      </c>
      <c r="I14" s="154">
        <v>2.5727232861</v>
      </c>
      <c r="J14" s="153">
        <v>55</v>
      </c>
      <c r="K14" s="146">
        <v>0.69034768420000003</v>
      </c>
      <c r="L14" s="51">
        <v>189</v>
      </c>
      <c r="M14" s="146">
        <v>0.78254388870000002</v>
      </c>
      <c r="N14" s="51">
        <v>200</v>
      </c>
      <c r="O14" s="146">
        <v>0.58536014280000004</v>
      </c>
      <c r="P14" s="51" t="s">
        <v>448</v>
      </c>
      <c r="Q14" s="146" t="s">
        <v>448</v>
      </c>
      <c r="R14" s="147">
        <v>442</v>
      </c>
      <c r="S14" s="42">
        <v>0.66429204803342501</v>
      </c>
    </row>
    <row r="15" spans="1:19" s="16" customFormat="1" ht="15" customHeight="1" x14ac:dyDescent="0.3">
      <c r="A15" s="69" t="s">
        <v>241</v>
      </c>
      <c r="B15" s="143" t="s">
        <v>448</v>
      </c>
      <c r="C15" s="149" t="s">
        <v>448</v>
      </c>
      <c r="D15" s="147" t="s">
        <v>448</v>
      </c>
      <c r="E15" s="149" t="s">
        <v>448</v>
      </c>
      <c r="F15" s="143" t="s">
        <v>448</v>
      </c>
      <c r="G15" s="149" t="s">
        <v>448</v>
      </c>
      <c r="H15" s="147">
        <v>48</v>
      </c>
      <c r="I15" s="154">
        <v>0.70165180530000004</v>
      </c>
      <c r="J15" s="159" t="s">
        <v>448</v>
      </c>
      <c r="K15" s="149" t="s">
        <v>448</v>
      </c>
      <c r="L15" s="51">
        <v>46</v>
      </c>
      <c r="M15" s="149">
        <v>0.1904604174</v>
      </c>
      <c r="N15" s="211" t="s">
        <v>448</v>
      </c>
      <c r="O15" s="149" t="s">
        <v>448</v>
      </c>
      <c r="P15" s="51">
        <v>0</v>
      </c>
      <c r="Q15" s="149">
        <v>0</v>
      </c>
      <c r="R15" s="147">
        <v>107</v>
      </c>
      <c r="S15" s="219">
        <v>0.16081278085877032</v>
      </c>
    </row>
    <row r="16" spans="1:19" s="16" customFormat="1" ht="15" customHeight="1" x14ac:dyDescent="0.3">
      <c r="A16" s="69" t="s">
        <v>181</v>
      </c>
      <c r="B16" s="143" t="s">
        <v>448</v>
      </c>
      <c r="C16" s="149" t="s">
        <v>448</v>
      </c>
      <c r="D16" s="143" t="s">
        <v>448</v>
      </c>
      <c r="E16" s="149" t="s">
        <v>448</v>
      </c>
      <c r="F16" s="143" t="s">
        <v>448</v>
      </c>
      <c r="G16" s="149" t="s">
        <v>448</v>
      </c>
      <c r="H16" s="147">
        <v>7</v>
      </c>
      <c r="I16" s="154">
        <v>0.1023242216</v>
      </c>
      <c r="J16" s="159" t="s">
        <v>448</v>
      </c>
      <c r="K16" s="149" t="s">
        <v>448</v>
      </c>
      <c r="L16" s="211">
        <v>9</v>
      </c>
      <c r="M16" s="149">
        <v>3.7263994699999997E-2</v>
      </c>
      <c r="N16" s="211" t="s">
        <v>448</v>
      </c>
      <c r="O16" s="149" t="s">
        <v>448</v>
      </c>
      <c r="P16" s="51">
        <v>0</v>
      </c>
      <c r="Q16" s="149">
        <v>0</v>
      </c>
      <c r="R16" s="147">
        <v>12</v>
      </c>
      <c r="S16" s="219">
        <v>1.8035078227151807E-2</v>
      </c>
    </row>
    <row r="17" spans="1:19" s="16" customFormat="1" ht="15" customHeight="1" x14ac:dyDescent="0.3">
      <c r="A17" s="69" t="s">
        <v>36</v>
      </c>
      <c r="B17" s="143">
        <v>0</v>
      </c>
      <c r="C17" s="149">
        <v>0</v>
      </c>
      <c r="D17" s="143">
        <v>0</v>
      </c>
      <c r="E17" s="149">
        <v>0</v>
      </c>
      <c r="F17" s="143">
        <v>0</v>
      </c>
      <c r="G17" s="149">
        <v>0</v>
      </c>
      <c r="H17" s="143">
        <v>0</v>
      </c>
      <c r="I17" s="154">
        <v>0</v>
      </c>
      <c r="J17" s="159">
        <v>0</v>
      </c>
      <c r="K17" s="149">
        <v>0</v>
      </c>
      <c r="L17" s="143">
        <v>0</v>
      </c>
      <c r="M17" s="149">
        <v>0</v>
      </c>
      <c r="N17" s="143">
        <v>0</v>
      </c>
      <c r="O17" s="149">
        <v>0</v>
      </c>
      <c r="P17" s="143">
        <v>0</v>
      </c>
      <c r="Q17" s="149">
        <v>0</v>
      </c>
      <c r="R17" s="143">
        <v>0</v>
      </c>
      <c r="S17" s="219">
        <v>0</v>
      </c>
    </row>
    <row r="18" spans="1:19" s="16" customFormat="1" ht="15" customHeight="1" x14ac:dyDescent="0.3">
      <c r="A18" s="126" t="s">
        <v>3</v>
      </c>
      <c r="B18" s="307">
        <v>977</v>
      </c>
      <c r="C18" s="308">
        <v>100</v>
      </c>
      <c r="D18" s="328">
        <v>2481</v>
      </c>
      <c r="E18" s="308">
        <v>100</v>
      </c>
      <c r="F18" s="328">
        <v>3383</v>
      </c>
      <c r="G18" s="308">
        <v>100</v>
      </c>
      <c r="H18" s="307">
        <v>6841</v>
      </c>
      <c r="I18" s="327">
        <v>100</v>
      </c>
      <c r="J18" s="335">
        <v>7967</v>
      </c>
      <c r="K18" s="308">
        <v>100</v>
      </c>
      <c r="L18" s="328">
        <v>24152</v>
      </c>
      <c r="M18" s="308">
        <v>100</v>
      </c>
      <c r="N18" s="328">
        <v>34167</v>
      </c>
      <c r="O18" s="308">
        <v>100</v>
      </c>
      <c r="P18" s="307">
        <v>261</v>
      </c>
      <c r="Q18" s="308">
        <v>100</v>
      </c>
      <c r="R18" s="307">
        <v>66537</v>
      </c>
      <c r="S18" s="309">
        <v>100</v>
      </c>
    </row>
    <row r="19" spans="1:19" s="105" customFormat="1" ht="17.25" customHeight="1" x14ac:dyDescent="0.25">
      <c r="A19" s="55" t="s">
        <v>30</v>
      </c>
      <c r="B19" s="57"/>
      <c r="C19" s="57"/>
      <c r="D19" s="57"/>
      <c r="E19" s="107"/>
      <c r="F19" s="107"/>
      <c r="G19" s="107"/>
      <c r="H19" s="107"/>
      <c r="I19" s="107"/>
      <c r="J19" s="107"/>
      <c r="K19" s="107"/>
    </row>
    <row r="20" spans="1:19" s="63" customFormat="1" ht="12" customHeight="1" x14ac:dyDescent="0.25">
      <c r="A20" s="63" t="s">
        <v>300</v>
      </c>
    </row>
    <row r="21" spans="1:19" s="110" customFormat="1" ht="12" customHeight="1" x14ac:dyDescent="0.25">
      <c r="A21" s="63" t="s">
        <v>279</v>
      </c>
      <c r="B21" s="62"/>
      <c r="C21" s="62"/>
      <c r="D21" s="62"/>
      <c r="E21" s="78"/>
      <c r="F21" s="62"/>
      <c r="G21" s="78"/>
      <c r="H21" s="62"/>
      <c r="I21" s="78"/>
      <c r="J21" s="108"/>
      <c r="K21" s="108"/>
    </row>
    <row r="22" spans="1:19" s="63" customFormat="1" ht="12" customHeight="1" x14ac:dyDescent="0.25">
      <c r="A22" s="63" t="s">
        <v>278</v>
      </c>
      <c r="B22" s="62"/>
      <c r="C22" s="62"/>
      <c r="D22" s="62"/>
    </row>
    <row r="23" spans="1:19" s="110" customFormat="1" ht="12" customHeight="1" x14ac:dyDescent="0.25">
      <c r="A23" s="63" t="s">
        <v>434</v>
      </c>
      <c r="B23" s="78"/>
      <c r="C23" s="78"/>
      <c r="D23" s="78"/>
      <c r="E23" s="63"/>
      <c r="F23" s="63"/>
      <c r="G23" s="63"/>
      <c r="H23" s="63"/>
      <c r="I23" s="63"/>
      <c r="J23" s="63"/>
      <c r="K23" s="63"/>
    </row>
    <row r="24" spans="1:19" s="110" customFormat="1" ht="12" customHeight="1" x14ac:dyDescent="0.25">
      <c r="A24" s="63" t="s">
        <v>88</v>
      </c>
      <c r="B24" s="63"/>
      <c r="C24" s="63"/>
      <c r="D24" s="63"/>
      <c r="E24" s="63"/>
      <c r="F24" s="63"/>
      <c r="G24" s="63"/>
      <c r="H24" s="63"/>
      <c r="I24" s="63"/>
      <c r="J24" s="63"/>
      <c r="K24" s="63"/>
    </row>
    <row r="25" spans="1:19" s="110" customFormat="1" ht="12" customHeight="1" x14ac:dyDescent="0.25">
      <c r="A25" s="63" t="s">
        <v>89</v>
      </c>
      <c r="B25" s="78"/>
      <c r="C25" s="78"/>
      <c r="D25" s="78"/>
      <c r="E25" s="63"/>
      <c r="F25" s="63"/>
      <c r="G25" s="63"/>
      <c r="H25" s="63"/>
      <c r="I25" s="63"/>
      <c r="J25" s="63"/>
      <c r="K25" s="63"/>
    </row>
    <row r="26" spans="1:19" s="110" customFormat="1" ht="12" customHeight="1" x14ac:dyDescent="0.25">
      <c r="A26" s="63" t="s">
        <v>90</v>
      </c>
      <c r="B26" s="62"/>
      <c r="C26" s="62"/>
      <c r="D26" s="62"/>
      <c r="E26" s="108"/>
      <c r="F26" s="108"/>
      <c r="G26" s="108"/>
      <c r="H26" s="108"/>
      <c r="I26" s="108"/>
      <c r="J26" s="108"/>
      <c r="K26" s="108"/>
    </row>
    <row r="27" spans="1:19" s="110" customFormat="1" ht="12" customHeight="1" x14ac:dyDescent="0.25">
      <c r="A27" s="63" t="s">
        <v>219</v>
      </c>
      <c r="B27" s="63"/>
      <c r="C27" s="63"/>
      <c r="D27" s="63"/>
      <c r="E27" s="63"/>
      <c r="F27" s="63"/>
      <c r="G27" s="63"/>
      <c r="H27" s="63"/>
      <c r="I27" s="63"/>
      <c r="J27" s="63"/>
      <c r="K27" s="63"/>
    </row>
    <row r="28" spans="1:19" s="110" customFormat="1" ht="12" customHeight="1" x14ac:dyDescent="0.25">
      <c r="A28" s="61" t="s">
        <v>31</v>
      </c>
    </row>
    <row r="29" spans="1:19" s="110" customFormat="1" ht="12" customHeight="1" x14ac:dyDescent="0.25">
      <c r="A29" s="63" t="s">
        <v>429</v>
      </c>
    </row>
    <row r="30" spans="1:19" s="31" customFormat="1" x14ac:dyDescent="0.3">
      <c r="A30" s="347" t="s">
        <v>385</v>
      </c>
    </row>
    <row r="31" spans="1:19" hidden="1" x14ac:dyDescent="0.3">
      <c r="G31" s="7"/>
    </row>
  </sheetData>
  <hyperlinks>
    <hyperlink ref="A2" location="'Table of contents'!A1" display="Back to the Table of contents" xr:uid="{00000000-0004-0000-10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34"/>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32.5" style="1" customWidth="1"/>
    <col min="2" max="6" width="12.59765625" style="3" customWidth="1"/>
    <col min="7" max="13" width="12.59765625" style="4" customWidth="1"/>
    <col min="14" max="14" width="12.59765625" style="3" customWidth="1"/>
    <col min="15" max="15" width="12.59765625" style="4" customWidth="1"/>
    <col min="16" max="19" width="12.59765625" style="1" customWidth="1"/>
    <col min="20" max="16384" width="9" style="1" hidden="1"/>
  </cols>
  <sheetData>
    <row r="1" spans="1:19" s="409" customFormat="1" ht="15" hidden="1" customHeight="1" x14ac:dyDescent="0.25">
      <c r="A1" s="263" t="s">
        <v>443</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28" customFormat="1" ht="20.25" customHeight="1" x14ac:dyDescent="0.25">
      <c r="A3" s="201" t="s">
        <v>471</v>
      </c>
      <c r="B3" s="201"/>
      <c r="C3" s="201"/>
      <c r="D3" s="201"/>
      <c r="E3" s="201"/>
      <c r="F3" s="201"/>
      <c r="G3" s="201"/>
      <c r="H3" s="201"/>
      <c r="I3" s="201"/>
      <c r="J3" s="201"/>
      <c r="K3" s="201"/>
      <c r="L3" s="201"/>
      <c r="M3" s="201"/>
      <c r="N3" s="201"/>
      <c r="O3" s="201"/>
      <c r="P3" s="201"/>
    </row>
    <row r="4" spans="1:19" ht="15" customHeight="1" x14ac:dyDescent="0.25">
      <c r="A4" s="94"/>
      <c r="B4" s="180" t="s">
        <v>79</v>
      </c>
      <c r="C4" s="181"/>
      <c r="D4" s="181"/>
      <c r="E4" s="181"/>
      <c r="F4" s="181"/>
      <c r="G4" s="181"/>
      <c r="H4" s="181"/>
      <c r="I4" s="181"/>
      <c r="J4" s="181"/>
      <c r="K4" s="181"/>
      <c r="L4" s="181"/>
      <c r="M4" s="181"/>
      <c r="N4" s="181"/>
      <c r="O4" s="181"/>
      <c r="P4" s="181"/>
      <c r="Q4" s="181"/>
      <c r="R4" s="181"/>
      <c r="S4" s="181"/>
    </row>
    <row r="5" spans="1:19" ht="15" customHeight="1" x14ac:dyDescent="0.25">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25">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182" customFormat="1" ht="30" customHeight="1" x14ac:dyDescent="0.25">
      <c r="A7" s="47" t="s">
        <v>348</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9" customFormat="1" ht="15" customHeight="1" x14ac:dyDescent="0.25">
      <c r="A8" s="69" t="s">
        <v>72</v>
      </c>
      <c r="B8" s="147">
        <v>210</v>
      </c>
      <c r="C8" s="146">
        <v>21.494370522000001</v>
      </c>
      <c r="D8" s="147">
        <v>653</v>
      </c>
      <c r="E8" s="146">
        <v>26.320032245</v>
      </c>
      <c r="F8" s="147">
        <v>641</v>
      </c>
      <c r="G8" s="146">
        <v>18.947679573999999</v>
      </c>
      <c r="H8" s="147">
        <v>1504</v>
      </c>
      <c r="I8" s="154">
        <v>21.985089898999998</v>
      </c>
      <c r="J8" s="153">
        <v>76</v>
      </c>
      <c r="K8" s="146">
        <v>0.95393498180000003</v>
      </c>
      <c r="L8" s="147">
        <v>347</v>
      </c>
      <c r="M8" s="146">
        <v>1.4367340179000001</v>
      </c>
      <c r="N8" s="147">
        <v>797</v>
      </c>
      <c r="O8" s="146">
        <v>2.3326601692</v>
      </c>
      <c r="P8" s="51">
        <v>17</v>
      </c>
      <c r="Q8" s="146">
        <v>6.5134099616999999</v>
      </c>
      <c r="R8" s="147">
        <v>1237</v>
      </c>
      <c r="S8" s="42">
        <v>1.8591159805822326</v>
      </c>
    </row>
    <row r="9" spans="1:19" s="19" customFormat="1" ht="15" customHeight="1" x14ac:dyDescent="0.25">
      <c r="A9" s="69" t="s">
        <v>73</v>
      </c>
      <c r="B9" s="147">
        <v>18</v>
      </c>
      <c r="C9" s="146">
        <v>1.8423746162000001</v>
      </c>
      <c r="D9" s="147">
        <v>115</v>
      </c>
      <c r="E9" s="146">
        <v>4.6352277307999996</v>
      </c>
      <c r="F9" s="147">
        <v>76</v>
      </c>
      <c r="G9" s="146">
        <v>2.2465267513999998</v>
      </c>
      <c r="H9" s="147">
        <v>209</v>
      </c>
      <c r="I9" s="154">
        <v>3.0551089022000002</v>
      </c>
      <c r="J9" s="159">
        <v>166</v>
      </c>
      <c r="K9" s="149">
        <v>2.0835948286999999</v>
      </c>
      <c r="L9" s="147">
        <v>429</v>
      </c>
      <c r="M9" s="146">
        <v>1.7762504139999999</v>
      </c>
      <c r="N9" s="147">
        <v>514</v>
      </c>
      <c r="O9" s="146">
        <v>1.5043755671000001</v>
      </c>
      <c r="P9" s="147" t="s">
        <v>448</v>
      </c>
      <c r="Q9" s="149" t="s">
        <v>448</v>
      </c>
      <c r="R9" s="147">
        <v>1106</v>
      </c>
      <c r="S9" s="42">
        <v>1.6622330432691586</v>
      </c>
    </row>
    <row r="10" spans="1:19" s="19" customFormat="1" ht="15" customHeight="1" x14ac:dyDescent="0.25">
      <c r="A10" s="69" t="s">
        <v>74</v>
      </c>
      <c r="B10" s="147">
        <v>40</v>
      </c>
      <c r="C10" s="146">
        <v>4.0941658137000001</v>
      </c>
      <c r="D10" s="147">
        <v>183</v>
      </c>
      <c r="E10" s="146">
        <v>7.3760580411000003</v>
      </c>
      <c r="F10" s="147">
        <v>216</v>
      </c>
      <c r="G10" s="146">
        <v>6.3848655040000004</v>
      </c>
      <c r="H10" s="147">
        <v>439</v>
      </c>
      <c r="I10" s="154">
        <v>6.4171904692000004</v>
      </c>
      <c r="J10" s="159">
        <v>99</v>
      </c>
      <c r="K10" s="149">
        <v>1.2426258316000001</v>
      </c>
      <c r="L10" s="147">
        <v>526</v>
      </c>
      <c r="M10" s="146">
        <v>2.177873468</v>
      </c>
      <c r="N10" s="147">
        <v>641</v>
      </c>
      <c r="O10" s="146">
        <v>1.8760792578000001</v>
      </c>
      <c r="P10" s="147" t="s">
        <v>448</v>
      </c>
      <c r="Q10" s="149" t="s">
        <v>448</v>
      </c>
      <c r="R10" s="147">
        <v>1262</v>
      </c>
      <c r="S10" s="42">
        <v>1.8966890602221322</v>
      </c>
    </row>
    <row r="11" spans="1:19" s="19" customFormat="1" ht="15" customHeight="1" x14ac:dyDescent="0.25">
      <c r="A11" s="69" t="s">
        <v>75</v>
      </c>
      <c r="B11" s="147">
        <v>193</v>
      </c>
      <c r="C11" s="146">
        <v>19.754350050999999</v>
      </c>
      <c r="D11" s="147">
        <v>732</v>
      </c>
      <c r="E11" s="146">
        <v>29.504232164000001</v>
      </c>
      <c r="F11" s="147">
        <v>788</v>
      </c>
      <c r="G11" s="146">
        <v>23.292935265000001</v>
      </c>
      <c r="H11" s="147">
        <v>1713</v>
      </c>
      <c r="I11" s="154">
        <v>25.040198800999999</v>
      </c>
      <c r="J11" s="153">
        <v>1453</v>
      </c>
      <c r="K11" s="146">
        <v>18.237730638999999</v>
      </c>
      <c r="L11" s="147">
        <v>5626</v>
      </c>
      <c r="M11" s="146">
        <v>23.294137131999999</v>
      </c>
      <c r="N11" s="147">
        <v>7300</v>
      </c>
      <c r="O11" s="146">
        <v>21.365645213000001</v>
      </c>
      <c r="P11" s="147">
        <v>59</v>
      </c>
      <c r="Q11" s="146">
        <v>22.605363985</v>
      </c>
      <c r="R11" s="147">
        <v>14438</v>
      </c>
      <c r="S11" s="42">
        <v>21.699204953634819</v>
      </c>
    </row>
    <row r="12" spans="1:19" s="19" customFormat="1" ht="15" customHeight="1" x14ac:dyDescent="0.25">
      <c r="A12" s="69" t="s">
        <v>76</v>
      </c>
      <c r="B12" s="147">
        <v>108</v>
      </c>
      <c r="C12" s="146">
        <v>11.054247696999999</v>
      </c>
      <c r="D12" s="147">
        <v>234</v>
      </c>
      <c r="E12" s="146">
        <v>9.4316807739000001</v>
      </c>
      <c r="F12" s="147">
        <v>823</v>
      </c>
      <c r="G12" s="146">
        <v>24.327519952999999</v>
      </c>
      <c r="H12" s="147">
        <v>1165</v>
      </c>
      <c r="I12" s="154">
        <v>17.029674023999998</v>
      </c>
      <c r="J12" s="153">
        <v>687</v>
      </c>
      <c r="K12" s="146">
        <v>8.6230701643999996</v>
      </c>
      <c r="L12" s="147">
        <v>2341</v>
      </c>
      <c r="M12" s="146">
        <v>9.6927790658999999</v>
      </c>
      <c r="N12" s="147">
        <v>5012</v>
      </c>
      <c r="O12" s="146">
        <v>14.669125179</v>
      </c>
      <c r="P12" s="147">
        <v>17</v>
      </c>
      <c r="Q12" s="146">
        <v>6.5134099616999999</v>
      </c>
      <c r="R12" s="147">
        <v>8057</v>
      </c>
      <c r="S12" s="42">
        <v>12.109052106346844</v>
      </c>
    </row>
    <row r="13" spans="1:19" s="19" customFormat="1" ht="15" customHeight="1" x14ac:dyDescent="0.25">
      <c r="A13" s="69" t="s">
        <v>77</v>
      </c>
      <c r="B13" s="147">
        <v>9</v>
      </c>
      <c r="C13" s="146">
        <v>0.92118730810000005</v>
      </c>
      <c r="D13" s="147">
        <v>31</v>
      </c>
      <c r="E13" s="146">
        <v>1.2494961709000001</v>
      </c>
      <c r="F13" s="147">
        <v>14</v>
      </c>
      <c r="G13" s="146">
        <v>0.41383387529999999</v>
      </c>
      <c r="H13" s="147">
        <v>54</v>
      </c>
      <c r="I13" s="154">
        <v>0.78935828100000005</v>
      </c>
      <c r="J13" s="159">
        <v>172</v>
      </c>
      <c r="K13" s="149">
        <v>2.1589054851</v>
      </c>
      <c r="L13" s="147">
        <v>497</v>
      </c>
      <c r="M13" s="146">
        <v>2.0578005961999999</v>
      </c>
      <c r="N13" s="147">
        <v>637</v>
      </c>
      <c r="O13" s="146">
        <v>1.8643720549</v>
      </c>
      <c r="P13" s="147">
        <v>7</v>
      </c>
      <c r="Q13" s="149">
        <v>2.6819923372000001</v>
      </c>
      <c r="R13" s="147">
        <v>1313</v>
      </c>
      <c r="S13" s="42">
        <v>1.9733381426875272</v>
      </c>
    </row>
    <row r="14" spans="1:19" s="19" customFormat="1" ht="15" customHeight="1" x14ac:dyDescent="0.25">
      <c r="A14" s="69" t="s">
        <v>78</v>
      </c>
      <c r="B14" s="147">
        <v>399</v>
      </c>
      <c r="C14" s="146">
        <v>40.839303991999998</v>
      </c>
      <c r="D14" s="147">
        <v>533</v>
      </c>
      <c r="E14" s="146">
        <v>21.483272874000001</v>
      </c>
      <c r="F14" s="147">
        <v>825</v>
      </c>
      <c r="G14" s="146">
        <v>24.386639078000002</v>
      </c>
      <c r="H14" s="147">
        <v>1757</v>
      </c>
      <c r="I14" s="154">
        <v>25.683379623</v>
      </c>
      <c r="J14" s="153">
        <v>5314</v>
      </c>
      <c r="K14" s="146">
        <v>66.700138069999994</v>
      </c>
      <c r="L14" s="147">
        <v>14386</v>
      </c>
      <c r="M14" s="146">
        <v>59.564425305999997</v>
      </c>
      <c r="N14" s="147">
        <v>19266</v>
      </c>
      <c r="O14" s="146">
        <v>56.387742559000003</v>
      </c>
      <c r="P14" s="51">
        <v>158</v>
      </c>
      <c r="Q14" s="146">
        <v>60.536398466999998</v>
      </c>
      <c r="R14" s="147">
        <v>39124</v>
      </c>
      <c r="S14" s="42">
        <v>58.80036671325729</v>
      </c>
    </row>
    <row r="15" spans="1:19" s="19" customFormat="1" ht="15" customHeight="1" x14ac:dyDescent="0.25">
      <c r="A15" s="336" t="s">
        <v>3</v>
      </c>
      <c r="B15" s="307">
        <v>977</v>
      </c>
      <c r="C15" s="308">
        <v>100</v>
      </c>
      <c r="D15" s="307">
        <v>2481</v>
      </c>
      <c r="E15" s="308">
        <v>100</v>
      </c>
      <c r="F15" s="307">
        <v>3383</v>
      </c>
      <c r="G15" s="308">
        <v>100</v>
      </c>
      <c r="H15" s="307">
        <v>6841</v>
      </c>
      <c r="I15" s="327">
        <v>100</v>
      </c>
      <c r="J15" s="316">
        <v>7967</v>
      </c>
      <c r="K15" s="308">
        <v>100</v>
      </c>
      <c r="L15" s="307">
        <v>24152</v>
      </c>
      <c r="M15" s="308">
        <v>100</v>
      </c>
      <c r="N15" s="307">
        <v>34167</v>
      </c>
      <c r="O15" s="308">
        <v>100</v>
      </c>
      <c r="P15" s="307">
        <v>261</v>
      </c>
      <c r="Q15" s="308">
        <v>100</v>
      </c>
      <c r="R15" s="307">
        <v>66537</v>
      </c>
      <c r="S15" s="309">
        <v>100</v>
      </c>
    </row>
    <row r="16" spans="1:19" s="58" customFormat="1" ht="17.25" customHeight="1" x14ac:dyDescent="0.25">
      <c r="A16" s="55" t="s">
        <v>30</v>
      </c>
      <c r="B16" s="57"/>
      <c r="C16" s="57"/>
      <c r="D16" s="57"/>
      <c r="E16" s="77"/>
      <c r="F16" s="77"/>
      <c r="G16" s="77"/>
      <c r="H16" s="77"/>
      <c r="I16" s="77"/>
      <c r="J16" s="77"/>
      <c r="K16" s="77"/>
    </row>
    <row r="17" spans="1:19" s="58" customFormat="1" ht="12" customHeight="1" x14ac:dyDescent="0.2">
      <c r="A17" s="63" t="s">
        <v>300</v>
      </c>
      <c r="B17" s="63"/>
      <c r="C17" s="63"/>
      <c r="D17" s="63"/>
      <c r="E17" s="63"/>
      <c r="F17" s="63"/>
      <c r="G17" s="63"/>
      <c r="H17" s="63"/>
      <c r="I17" s="63"/>
      <c r="J17" s="63"/>
      <c r="K17" s="63"/>
    </row>
    <row r="18" spans="1:19" s="58" customFormat="1" ht="12" customHeight="1" x14ac:dyDescent="0.2">
      <c r="A18" s="63" t="s">
        <v>279</v>
      </c>
      <c r="B18" s="63"/>
      <c r="C18" s="62"/>
      <c r="D18" s="62"/>
      <c r="E18" s="62"/>
      <c r="F18" s="78"/>
      <c r="G18" s="62"/>
      <c r="H18" s="78"/>
      <c r="I18" s="62"/>
      <c r="J18" s="78"/>
      <c r="K18" s="78"/>
    </row>
    <row r="19" spans="1:19" s="58" customFormat="1" ht="12" customHeight="1" x14ac:dyDescent="0.2">
      <c r="A19" s="63" t="s">
        <v>278</v>
      </c>
      <c r="B19" s="63"/>
      <c r="C19" s="63"/>
      <c r="D19" s="63"/>
      <c r="E19" s="78"/>
      <c r="F19" s="78"/>
      <c r="G19" s="78"/>
      <c r="H19" s="78"/>
      <c r="I19" s="78"/>
      <c r="J19" s="78"/>
      <c r="K19" s="78"/>
    </row>
    <row r="20" spans="1:19" s="58" customFormat="1" ht="12" customHeight="1" x14ac:dyDescent="0.2">
      <c r="A20" s="63" t="s">
        <v>434</v>
      </c>
      <c r="B20" s="63"/>
      <c r="C20" s="63"/>
      <c r="D20" s="63"/>
      <c r="E20" s="78"/>
      <c r="F20" s="78"/>
      <c r="G20" s="78"/>
      <c r="H20" s="78"/>
      <c r="I20" s="78"/>
      <c r="J20" s="78"/>
      <c r="K20" s="78"/>
    </row>
    <row r="21" spans="1:19" s="58" customFormat="1" ht="24" customHeight="1" x14ac:dyDescent="0.2">
      <c r="A21" s="417" t="s">
        <v>220</v>
      </c>
      <c r="B21" s="417"/>
      <c r="C21" s="417"/>
      <c r="D21" s="417"/>
      <c r="E21" s="417"/>
      <c r="F21" s="417"/>
      <c r="G21" s="417"/>
      <c r="H21" s="417"/>
      <c r="I21" s="417"/>
      <c r="J21" s="417"/>
      <c r="K21" s="417"/>
      <c r="L21" s="417"/>
      <c r="M21" s="417"/>
      <c r="N21" s="417"/>
      <c r="O21" s="417"/>
      <c r="P21" s="417"/>
      <c r="Q21" s="417"/>
      <c r="R21" s="417"/>
      <c r="S21" s="417"/>
    </row>
    <row r="22" spans="1:19" s="58" customFormat="1" ht="12" customHeight="1" x14ac:dyDescent="0.2">
      <c r="A22" s="63" t="s">
        <v>219</v>
      </c>
      <c r="B22" s="63"/>
      <c r="C22" s="63"/>
      <c r="D22" s="63"/>
      <c r="E22" s="63"/>
      <c r="F22" s="63"/>
      <c r="G22" s="63"/>
      <c r="H22" s="63"/>
      <c r="I22" s="63"/>
      <c r="J22" s="63"/>
      <c r="K22" s="63"/>
    </row>
    <row r="23" spans="1:19" s="58" customFormat="1" ht="12" customHeight="1" x14ac:dyDescent="0.2">
      <c r="A23" s="61" t="s">
        <v>31</v>
      </c>
      <c r="B23" s="63"/>
      <c r="C23" s="63"/>
      <c r="D23" s="63"/>
      <c r="E23" s="63"/>
      <c r="F23" s="63"/>
      <c r="G23" s="63"/>
      <c r="H23" s="63"/>
      <c r="I23" s="63"/>
      <c r="J23" s="63"/>
      <c r="K23" s="63"/>
    </row>
    <row r="24" spans="1:19" s="58" customFormat="1" ht="12" customHeight="1" x14ac:dyDescent="0.2">
      <c r="A24" s="63" t="s">
        <v>429</v>
      </c>
      <c r="B24" s="63"/>
      <c r="C24" s="63"/>
      <c r="D24" s="63"/>
      <c r="E24" s="63"/>
      <c r="F24" s="63"/>
      <c r="G24" s="63"/>
      <c r="H24" s="63"/>
      <c r="I24" s="63"/>
      <c r="J24" s="63"/>
      <c r="K24" s="63"/>
    </row>
    <row r="25" spans="1:19" s="28" customFormat="1" x14ac:dyDescent="0.25">
      <c r="A25" s="347" t="s">
        <v>385</v>
      </c>
    </row>
    <row r="26" spans="1:19" hidden="1" x14ac:dyDescent="0.25">
      <c r="B26" s="1"/>
      <c r="C26" s="1"/>
      <c r="D26" s="1"/>
      <c r="E26" s="1"/>
      <c r="F26" s="1"/>
      <c r="G26" s="1"/>
      <c r="H26" s="1"/>
      <c r="I26" s="1"/>
      <c r="J26" s="1"/>
      <c r="K26" s="1"/>
      <c r="L26" s="1"/>
      <c r="M26" s="1"/>
      <c r="N26" s="1"/>
      <c r="O26" s="1"/>
    </row>
    <row r="27" spans="1:19" hidden="1" x14ac:dyDescent="0.25">
      <c r="G27" s="1"/>
      <c r="H27" s="1"/>
      <c r="I27" s="1"/>
      <c r="J27" s="1"/>
      <c r="K27" s="1"/>
      <c r="L27" s="1"/>
      <c r="M27" s="1"/>
      <c r="N27" s="1"/>
      <c r="O27" s="1"/>
    </row>
    <row r="28" spans="1:19" hidden="1" x14ac:dyDescent="0.25">
      <c r="B28" s="1"/>
      <c r="C28" s="1"/>
      <c r="D28" s="1"/>
      <c r="E28" s="1"/>
      <c r="F28" s="1"/>
      <c r="G28" s="1"/>
      <c r="H28" s="1"/>
      <c r="I28" s="1"/>
      <c r="J28" s="1"/>
      <c r="K28" s="1"/>
      <c r="L28" s="1"/>
      <c r="M28" s="1"/>
      <c r="N28" s="1"/>
      <c r="O28" s="1"/>
    </row>
    <row r="29" spans="1:19" hidden="1" x14ac:dyDescent="0.25">
      <c r="B29" s="1"/>
      <c r="C29" s="1"/>
      <c r="D29" s="1"/>
      <c r="E29" s="1"/>
      <c r="F29" s="1"/>
      <c r="G29" s="1"/>
      <c r="H29" s="1"/>
      <c r="I29" s="1"/>
      <c r="J29" s="1"/>
      <c r="K29" s="1"/>
      <c r="L29" s="1"/>
      <c r="M29" s="1"/>
      <c r="N29" s="1"/>
      <c r="O29" s="1"/>
    </row>
    <row r="30" spans="1:19" hidden="1" x14ac:dyDescent="0.25">
      <c r="B30" s="1"/>
      <c r="C30" s="1"/>
      <c r="D30" s="1"/>
      <c r="E30" s="1"/>
      <c r="F30" s="1"/>
      <c r="G30" s="1"/>
      <c r="H30" s="1"/>
      <c r="I30" s="1"/>
      <c r="J30" s="1"/>
      <c r="K30" s="1"/>
      <c r="L30" s="1"/>
      <c r="M30" s="1"/>
      <c r="N30" s="1"/>
      <c r="O30" s="1"/>
    </row>
    <row r="31" spans="1:19" hidden="1" x14ac:dyDescent="0.25">
      <c r="B31" s="1"/>
      <c r="C31" s="1"/>
      <c r="D31" s="1"/>
      <c r="E31" s="1"/>
      <c r="F31" s="1"/>
      <c r="G31" s="1"/>
      <c r="H31" s="1"/>
      <c r="I31" s="1"/>
      <c r="J31" s="1"/>
      <c r="K31" s="1"/>
      <c r="L31" s="1"/>
      <c r="M31" s="1"/>
      <c r="N31" s="1"/>
      <c r="O31" s="1"/>
    </row>
    <row r="32" spans="1:19" hidden="1" x14ac:dyDescent="0.25">
      <c r="B32" s="1"/>
      <c r="C32" s="1"/>
      <c r="D32" s="1"/>
      <c r="E32" s="1"/>
      <c r="F32" s="1"/>
      <c r="G32" s="1"/>
      <c r="H32" s="1"/>
      <c r="I32" s="1"/>
      <c r="J32" s="1"/>
      <c r="K32" s="1"/>
      <c r="L32" s="1"/>
      <c r="M32" s="1"/>
      <c r="N32" s="1"/>
      <c r="O32" s="1"/>
    </row>
    <row r="33" s="1" customFormat="1" hidden="1" x14ac:dyDescent="0.25"/>
    <row r="34" s="1" customFormat="1" hidden="1" x14ac:dyDescent="0.25"/>
  </sheetData>
  <mergeCells count="1">
    <mergeCell ref="A21:S21"/>
  </mergeCells>
  <hyperlinks>
    <hyperlink ref="A2" location="'Table of contents'!A1" display="Back to the Table of contents" xr:uid="{00000000-0004-0000-11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U50"/>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41.69921875" style="11" customWidth="1"/>
    <col min="2" max="2" width="12.59765625" style="13" customWidth="1"/>
    <col min="3" max="19" width="12.59765625" style="11" customWidth="1"/>
    <col min="20" max="20" width="9" style="11" hidden="1" customWidth="1"/>
    <col min="21" max="21" width="0" style="11" hidden="1" customWidth="1"/>
    <col min="22" max="16384" width="8.69921875" style="11" hidden="1"/>
  </cols>
  <sheetData>
    <row r="1" spans="1:21" s="409" customFormat="1" ht="15" hidden="1" customHeight="1" x14ac:dyDescent="0.25">
      <c r="A1" s="263" t="s">
        <v>444</v>
      </c>
      <c r="B1" s="263"/>
      <c r="C1" s="263"/>
      <c r="D1" s="263"/>
      <c r="E1" s="263"/>
      <c r="F1" s="263"/>
      <c r="G1" s="263"/>
      <c r="H1" s="263"/>
      <c r="I1" s="263"/>
      <c r="J1" s="263"/>
      <c r="K1" s="263"/>
      <c r="L1" s="292"/>
      <c r="M1" s="292"/>
      <c r="N1" s="292"/>
      <c r="O1" s="292"/>
      <c r="P1" s="292"/>
      <c r="Q1" s="292"/>
      <c r="R1" s="292"/>
      <c r="S1" s="292"/>
    </row>
    <row r="2" spans="1:21" s="208" customFormat="1" ht="24" customHeight="1" x14ac:dyDescent="0.25">
      <c r="A2" s="207" t="s">
        <v>105</v>
      </c>
      <c r="I2" s="382"/>
    </row>
    <row r="3" spans="1:21" s="31" customFormat="1" ht="20.25" customHeight="1" x14ac:dyDescent="0.3">
      <c r="A3" s="201" t="s">
        <v>473</v>
      </c>
      <c r="B3" s="201"/>
      <c r="C3" s="201"/>
      <c r="D3" s="201"/>
      <c r="E3" s="201"/>
      <c r="F3" s="201"/>
      <c r="G3" s="201"/>
      <c r="H3" s="201"/>
      <c r="I3" s="382"/>
      <c r="J3" s="201"/>
      <c r="K3" s="201"/>
      <c r="L3" s="201"/>
      <c r="M3" s="201"/>
      <c r="N3" s="201"/>
      <c r="O3" s="201"/>
      <c r="P3" s="203"/>
    </row>
    <row r="4" spans="1:21" ht="15" customHeight="1" x14ac:dyDescent="0.3">
      <c r="A4" s="111"/>
      <c r="B4" s="180" t="s">
        <v>79</v>
      </c>
      <c r="C4" s="181"/>
      <c r="D4" s="181"/>
      <c r="E4" s="181"/>
      <c r="F4" s="181"/>
      <c r="G4" s="181"/>
      <c r="H4" s="181"/>
      <c r="I4" s="181"/>
      <c r="J4" s="181"/>
      <c r="K4" s="181"/>
      <c r="L4" s="181"/>
      <c r="M4" s="181"/>
      <c r="N4" s="181"/>
      <c r="O4" s="181"/>
      <c r="P4" s="181"/>
      <c r="Q4" s="181"/>
      <c r="R4" s="181"/>
      <c r="S4" s="181"/>
    </row>
    <row r="5" spans="1:21" ht="15" customHeight="1" x14ac:dyDescent="0.3">
      <c r="A5" s="112"/>
      <c r="B5" s="171" t="s">
        <v>247</v>
      </c>
      <c r="C5" s="172"/>
      <c r="D5" s="172"/>
      <c r="E5" s="172"/>
      <c r="F5" s="172"/>
      <c r="G5" s="172"/>
      <c r="H5" s="172"/>
      <c r="I5" s="173"/>
      <c r="J5" s="174" t="s">
        <v>1</v>
      </c>
      <c r="K5" s="172"/>
      <c r="L5" s="172"/>
      <c r="M5" s="172"/>
      <c r="N5" s="172"/>
      <c r="O5" s="172"/>
      <c r="P5" s="172"/>
      <c r="Q5" s="172"/>
      <c r="R5" s="172"/>
      <c r="S5" s="172"/>
    </row>
    <row r="6" spans="1:21" ht="15" customHeight="1" x14ac:dyDescent="0.3">
      <c r="A6" s="113"/>
      <c r="B6" s="171" t="s">
        <v>232</v>
      </c>
      <c r="C6" s="176"/>
      <c r="D6" s="171" t="s">
        <v>229</v>
      </c>
      <c r="E6" s="176"/>
      <c r="F6" s="171" t="s">
        <v>83</v>
      </c>
      <c r="G6" s="176"/>
      <c r="H6" s="171" t="s">
        <v>3</v>
      </c>
      <c r="I6" s="173"/>
      <c r="J6" s="174" t="s">
        <v>233</v>
      </c>
      <c r="K6" s="176"/>
      <c r="L6" s="171" t="s">
        <v>229</v>
      </c>
      <c r="M6" s="176"/>
      <c r="N6" s="171" t="s">
        <v>83</v>
      </c>
      <c r="O6" s="176"/>
      <c r="P6" s="171" t="s">
        <v>2</v>
      </c>
      <c r="Q6" s="176"/>
      <c r="R6" s="171" t="s">
        <v>3</v>
      </c>
      <c r="S6" s="172"/>
    </row>
    <row r="7" spans="1:21" s="204" customFormat="1" ht="17.100000000000001" customHeight="1" x14ac:dyDescent="0.3">
      <c r="A7" s="114" t="s">
        <v>231</v>
      </c>
      <c r="B7" s="89" t="s">
        <v>313</v>
      </c>
      <c r="C7" s="82" t="s">
        <v>314</v>
      </c>
      <c r="D7" s="89" t="s">
        <v>315</v>
      </c>
      <c r="E7" s="82" t="s">
        <v>316</v>
      </c>
      <c r="F7" s="89" t="s">
        <v>317</v>
      </c>
      <c r="G7" s="82" t="s">
        <v>318</v>
      </c>
      <c r="H7" s="89" t="s">
        <v>319</v>
      </c>
      <c r="I7" s="156" t="s">
        <v>320</v>
      </c>
      <c r="J7" s="155" t="s">
        <v>321</v>
      </c>
      <c r="K7" s="83" t="s">
        <v>322</v>
      </c>
      <c r="L7" s="44" t="s">
        <v>323</v>
      </c>
      <c r="M7" s="73" t="s">
        <v>324</v>
      </c>
      <c r="N7" s="44" t="s">
        <v>325</v>
      </c>
      <c r="O7" s="73" t="s">
        <v>326</v>
      </c>
      <c r="P7" s="44" t="s">
        <v>327</v>
      </c>
      <c r="Q7" s="73" t="s">
        <v>312</v>
      </c>
      <c r="R7" s="44" t="s">
        <v>328</v>
      </c>
      <c r="S7" s="45" t="s">
        <v>329</v>
      </c>
    </row>
    <row r="8" spans="1:21" s="16" customFormat="1" ht="15" customHeight="1" x14ac:dyDescent="0.3">
      <c r="A8" s="68" t="s">
        <v>182</v>
      </c>
      <c r="B8" s="116">
        <v>526</v>
      </c>
      <c r="C8" s="117">
        <v>53.838280449999999</v>
      </c>
      <c r="D8" s="116">
        <v>1811</v>
      </c>
      <c r="E8" s="117">
        <v>72.994760177000003</v>
      </c>
      <c r="F8" s="116">
        <v>1700</v>
      </c>
      <c r="G8" s="117">
        <v>50.251256281000003</v>
      </c>
      <c r="H8" s="118">
        <v>4037</v>
      </c>
      <c r="I8" s="191">
        <v>59.011840374000002</v>
      </c>
      <c r="J8" s="157">
        <v>4086</v>
      </c>
      <c r="K8" s="117">
        <v>51.286557047999999</v>
      </c>
      <c r="L8" s="157">
        <v>21265</v>
      </c>
      <c r="M8" s="117">
        <v>88.046538588999994</v>
      </c>
      <c r="N8" s="157">
        <v>25668</v>
      </c>
      <c r="O8" s="117">
        <v>75.125120730999996</v>
      </c>
      <c r="P8" s="212">
        <v>174</v>
      </c>
      <c r="Q8" s="117">
        <v>66.666666667000001</v>
      </c>
      <c r="R8" s="157">
        <v>51193</v>
      </c>
      <c r="S8" s="70">
        <v>76.92758501510211</v>
      </c>
    </row>
    <row r="9" spans="1:21" s="16" customFormat="1" ht="15" customHeight="1" x14ac:dyDescent="0.3">
      <c r="A9" s="69" t="s">
        <v>183</v>
      </c>
      <c r="B9" s="116">
        <v>27</v>
      </c>
      <c r="C9" s="117">
        <v>2.7635619242999998</v>
      </c>
      <c r="D9" s="118" t="s">
        <v>242</v>
      </c>
      <c r="E9" s="119" t="s">
        <v>242</v>
      </c>
      <c r="F9" s="118">
        <v>224</v>
      </c>
      <c r="G9" s="119">
        <v>6.6213420040999997</v>
      </c>
      <c r="H9" s="118">
        <v>251</v>
      </c>
      <c r="I9" s="191">
        <v>3.6690542318000001</v>
      </c>
      <c r="J9" s="157">
        <v>3371</v>
      </c>
      <c r="K9" s="117">
        <v>42.312037152999999</v>
      </c>
      <c r="L9" s="116">
        <v>19619</v>
      </c>
      <c r="M9" s="117">
        <v>81.231368003</v>
      </c>
      <c r="N9" s="116">
        <v>24214</v>
      </c>
      <c r="O9" s="117">
        <v>70.869552491999997</v>
      </c>
      <c r="P9" s="79">
        <v>146</v>
      </c>
      <c r="Q9" s="117">
        <v>55.938697318000003</v>
      </c>
      <c r="R9" s="116">
        <v>47350</v>
      </c>
      <c r="S9" s="70">
        <v>71.152719130839856</v>
      </c>
      <c r="U9" s="17"/>
    </row>
    <row r="10" spans="1:21" s="16" customFormat="1" ht="15" customHeight="1" x14ac:dyDescent="0.3">
      <c r="A10" s="245" t="s">
        <v>184</v>
      </c>
      <c r="B10" s="147">
        <v>25</v>
      </c>
      <c r="C10" s="146">
        <v>2.5588536336000001</v>
      </c>
      <c r="D10" s="143" t="s">
        <v>242</v>
      </c>
      <c r="E10" s="149" t="s">
        <v>242</v>
      </c>
      <c r="F10" s="147">
        <v>182</v>
      </c>
      <c r="G10" s="146">
        <v>5.3798403784</v>
      </c>
      <c r="H10" s="143">
        <v>207</v>
      </c>
      <c r="I10" s="162">
        <v>3.0258734103</v>
      </c>
      <c r="J10" s="153">
        <v>2909</v>
      </c>
      <c r="K10" s="146">
        <v>36.513116605999997</v>
      </c>
      <c r="L10" s="147">
        <v>18774</v>
      </c>
      <c r="M10" s="146">
        <v>77.732692944999997</v>
      </c>
      <c r="N10" s="147">
        <v>22053</v>
      </c>
      <c r="O10" s="146">
        <v>64.544736149000002</v>
      </c>
      <c r="P10" s="51">
        <v>64</v>
      </c>
      <c r="Q10" s="146">
        <v>24.521072796999999</v>
      </c>
      <c r="R10" s="147">
        <v>43800</v>
      </c>
      <c r="S10" s="42">
        <v>65.818143567704027</v>
      </c>
      <c r="U10" s="17"/>
    </row>
    <row r="11" spans="1:21" s="16" customFormat="1" ht="15" customHeight="1" x14ac:dyDescent="0.3">
      <c r="A11" s="74" t="s">
        <v>185</v>
      </c>
      <c r="B11" s="147">
        <v>18</v>
      </c>
      <c r="C11" s="146">
        <v>1.8423746162000001</v>
      </c>
      <c r="D11" s="143" t="s">
        <v>242</v>
      </c>
      <c r="E11" s="149" t="s">
        <v>242</v>
      </c>
      <c r="F11" s="147">
        <v>83</v>
      </c>
      <c r="G11" s="146">
        <v>2.4534436890000002</v>
      </c>
      <c r="H11" s="143">
        <v>101</v>
      </c>
      <c r="I11" s="162">
        <v>1.4763923403000001</v>
      </c>
      <c r="J11" s="153">
        <v>2636</v>
      </c>
      <c r="K11" s="146">
        <v>33.086481737</v>
      </c>
      <c r="L11" s="147">
        <v>10361</v>
      </c>
      <c r="M11" s="146">
        <v>42.899138788000002</v>
      </c>
      <c r="N11" s="147">
        <v>9600</v>
      </c>
      <c r="O11" s="146">
        <v>28.097286856</v>
      </c>
      <c r="P11" s="51">
        <v>104</v>
      </c>
      <c r="Q11" s="146">
        <v>39.846743295000003</v>
      </c>
      <c r="R11" s="147">
        <v>22701</v>
      </c>
      <c r="S11" s="42">
        <v>34.112732354576465</v>
      </c>
      <c r="U11" s="17"/>
    </row>
    <row r="12" spans="1:21" s="16" customFormat="1" ht="15" customHeight="1" x14ac:dyDescent="0.3">
      <c r="A12" s="74" t="s">
        <v>37</v>
      </c>
      <c r="B12" s="147" t="s">
        <v>448</v>
      </c>
      <c r="C12" s="146" t="s">
        <v>448</v>
      </c>
      <c r="D12" s="143" t="s">
        <v>242</v>
      </c>
      <c r="E12" s="149" t="s">
        <v>242</v>
      </c>
      <c r="F12" s="147">
        <v>104</v>
      </c>
      <c r="G12" s="146">
        <v>3.0741945019000001</v>
      </c>
      <c r="H12" s="143">
        <v>103</v>
      </c>
      <c r="I12" s="162">
        <v>1.5056278321882766</v>
      </c>
      <c r="J12" s="153">
        <v>315</v>
      </c>
      <c r="K12" s="146">
        <v>3.9538094639999999</v>
      </c>
      <c r="L12" s="147">
        <v>2379</v>
      </c>
      <c r="M12" s="146">
        <v>9.8501159323999996</v>
      </c>
      <c r="N12" s="147">
        <v>5448</v>
      </c>
      <c r="O12" s="146">
        <v>15.945210291</v>
      </c>
      <c r="P12" s="51">
        <v>39</v>
      </c>
      <c r="Q12" s="146">
        <v>14.942528736</v>
      </c>
      <c r="R12" s="147">
        <v>8181</v>
      </c>
      <c r="S12" s="42">
        <v>12.29356695268006</v>
      </c>
      <c r="U12" s="17"/>
    </row>
    <row r="13" spans="1:21" s="16" customFormat="1" ht="15" customHeight="1" x14ac:dyDescent="0.3">
      <c r="A13" s="74" t="s">
        <v>186</v>
      </c>
      <c r="B13" s="143">
        <v>0</v>
      </c>
      <c r="C13" s="149">
        <v>0</v>
      </c>
      <c r="D13" s="143" t="s">
        <v>242</v>
      </c>
      <c r="E13" s="149" t="s">
        <v>242</v>
      </c>
      <c r="F13" s="143">
        <v>5</v>
      </c>
      <c r="G13" s="149">
        <v>0.14779781259999999</v>
      </c>
      <c r="H13" s="143">
        <v>5</v>
      </c>
      <c r="I13" s="162">
        <v>7.3088729699999994E-2</v>
      </c>
      <c r="J13" s="153" t="s">
        <v>448</v>
      </c>
      <c r="K13" s="146" t="s">
        <v>448</v>
      </c>
      <c r="L13" s="147">
        <v>103</v>
      </c>
      <c r="M13" s="146">
        <v>0.42646571709999997</v>
      </c>
      <c r="N13" s="147">
        <v>227</v>
      </c>
      <c r="O13" s="146">
        <v>0.66438376210000005</v>
      </c>
      <c r="P13" s="51" t="s">
        <v>448</v>
      </c>
      <c r="Q13" s="146" t="s">
        <v>448</v>
      </c>
      <c r="R13" s="147">
        <v>334</v>
      </c>
      <c r="S13" s="42">
        <v>0.50190091213728649</v>
      </c>
      <c r="U13" s="17"/>
    </row>
    <row r="14" spans="1:21" s="16" customFormat="1" ht="15" customHeight="1" x14ac:dyDescent="0.3">
      <c r="A14" s="69" t="s">
        <v>187</v>
      </c>
      <c r="B14" s="116">
        <v>505</v>
      </c>
      <c r="C14" s="117">
        <v>51.688843398000003</v>
      </c>
      <c r="D14" s="116">
        <v>1811</v>
      </c>
      <c r="E14" s="117">
        <v>72.994760177000003</v>
      </c>
      <c r="F14" s="116">
        <v>1609</v>
      </c>
      <c r="G14" s="117">
        <v>47.561336091999998</v>
      </c>
      <c r="H14" s="118">
        <v>3925</v>
      </c>
      <c r="I14" s="191">
        <v>57.374652828999999</v>
      </c>
      <c r="J14" s="157">
        <v>1185</v>
      </c>
      <c r="K14" s="117">
        <v>14.87385465</v>
      </c>
      <c r="L14" s="116">
        <v>10602</v>
      </c>
      <c r="M14" s="117">
        <v>43.896985757000003</v>
      </c>
      <c r="N14" s="116">
        <v>7562</v>
      </c>
      <c r="O14" s="117">
        <v>22.132466999999998</v>
      </c>
      <c r="P14" s="79">
        <v>91</v>
      </c>
      <c r="Q14" s="117">
        <v>34.865900383000003</v>
      </c>
      <c r="R14" s="116">
        <v>19440</v>
      </c>
      <c r="S14" s="70">
        <v>29.212436323200141</v>
      </c>
      <c r="U14" s="17"/>
    </row>
    <row r="15" spans="1:21" s="16" customFormat="1" ht="15" customHeight="1" x14ac:dyDescent="0.3">
      <c r="A15" s="245" t="s">
        <v>188</v>
      </c>
      <c r="B15" s="147">
        <v>10</v>
      </c>
      <c r="C15" s="146">
        <v>1.0235414534</v>
      </c>
      <c r="D15" s="143" t="s">
        <v>242</v>
      </c>
      <c r="E15" s="149" t="s">
        <v>242</v>
      </c>
      <c r="F15" s="147">
        <v>122</v>
      </c>
      <c r="G15" s="146">
        <v>3.6062666273000001</v>
      </c>
      <c r="H15" s="143">
        <v>132</v>
      </c>
      <c r="I15" s="162">
        <v>1.9295424645999999</v>
      </c>
      <c r="J15" s="153">
        <v>535</v>
      </c>
      <c r="K15" s="146">
        <v>6.7152002008</v>
      </c>
      <c r="L15" s="147">
        <v>9644</v>
      </c>
      <c r="M15" s="146">
        <v>39.930440543000003</v>
      </c>
      <c r="N15" s="147">
        <v>4995</v>
      </c>
      <c r="O15" s="146">
        <v>14.619369567</v>
      </c>
      <c r="P15" s="51">
        <v>47</v>
      </c>
      <c r="Q15" s="146">
        <v>18.007662835000001</v>
      </c>
      <c r="R15" s="147">
        <v>15221</v>
      </c>
      <c r="S15" s="42">
        <v>22.872556238448013</v>
      </c>
      <c r="U15" s="17"/>
    </row>
    <row r="16" spans="1:21" s="16" customFormat="1" ht="15" customHeight="1" x14ac:dyDescent="0.3">
      <c r="A16" s="245" t="s">
        <v>189</v>
      </c>
      <c r="B16" s="147">
        <v>418</v>
      </c>
      <c r="C16" s="146">
        <v>42.784032752999998</v>
      </c>
      <c r="D16" s="147">
        <v>1453</v>
      </c>
      <c r="E16" s="146">
        <v>58.565094719999998</v>
      </c>
      <c r="F16" s="147">
        <v>1106</v>
      </c>
      <c r="G16" s="146">
        <v>32.692876145</v>
      </c>
      <c r="H16" s="143">
        <v>2977</v>
      </c>
      <c r="I16" s="162">
        <v>43.517029674</v>
      </c>
      <c r="J16" s="153">
        <v>162</v>
      </c>
      <c r="K16" s="146">
        <v>2.0333877243999998</v>
      </c>
      <c r="L16" s="147">
        <v>1035</v>
      </c>
      <c r="M16" s="146">
        <v>4.2853593905</v>
      </c>
      <c r="N16" s="147">
        <v>1529</v>
      </c>
      <c r="O16" s="146">
        <v>4.4750782919000001</v>
      </c>
      <c r="P16" s="51">
        <v>23</v>
      </c>
      <c r="Q16" s="146">
        <v>8.8122605364000002</v>
      </c>
      <c r="R16" s="147">
        <v>2749</v>
      </c>
      <c r="S16" s="42">
        <v>4.1309149924113786</v>
      </c>
      <c r="U16" s="17"/>
    </row>
    <row r="17" spans="1:21" s="16" customFormat="1" ht="15" customHeight="1" x14ac:dyDescent="0.3">
      <c r="A17" s="245" t="s">
        <v>190</v>
      </c>
      <c r="B17" s="147">
        <v>300</v>
      </c>
      <c r="C17" s="146">
        <v>30.706243603000001</v>
      </c>
      <c r="D17" s="147">
        <v>765</v>
      </c>
      <c r="E17" s="146">
        <v>30.834340992000001</v>
      </c>
      <c r="F17" s="147">
        <v>979</v>
      </c>
      <c r="G17" s="146">
        <v>28.938811705999999</v>
      </c>
      <c r="H17" s="143">
        <v>2044</v>
      </c>
      <c r="I17" s="162">
        <v>29.878672709</v>
      </c>
      <c r="J17" s="153">
        <v>105</v>
      </c>
      <c r="K17" s="146">
        <v>1.317936488</v>
      </c>
      <c r="L17" s="147">
        <v>685</v>
      </c>
      <c r="M17" s="146">
        <v>2.8362040410999998</v>
      </c>
      <c r="N17" s="147">
        <v>1387</v>
      </c>
      <c r="O17" s="146">
        <v>4.0594725905000004</v>
      </c>
      <c r="P17" s="51">
        <v>21</v>
      </c>
      <c r="Q17" s="146">
        <v>8.0459770114999998</v>
      </c>
      <c r="R17" s="147">
        <v>2198</v>
      </c>
      <c r="S17" s="42">
        <v>3.3029287571190289</v>
      </c>
      <c r="U17" s="17"/>
    </row>
    <row r="18" spans="1:21" s="16" customFormat="1" ht="15" customHeight="1" x14ac:dyDescent="0.3">
      <c r="A18" s="245" t="s">
        <v>191</v>
      </c>
      <c r="B18" s="147">
        <v>37</v>
      </c>
      <c r="C18" s="146">
        <v>3.7871033776999998</v>
      </c>
      <c r="D18" s="147">
        <v>165</v>
      </c>
      <c r="E18" s="146">
        <v>6.6505441353999997</v>
      </c>
      <c r="F18" s="147">
        <v>172</v>
      </c>
      <c r="G18" s="146">
        <v>5.0842447532000001</v>
      </c>
      <c r="H18" s="143">
        <v>374</v>
      </c>
      <c r="I18" s="162">
        <v>5.4670369828999998</v>
      </c>
      <c r="J18" s="159">
        <v>13</v>
      </c>
      <c r="K18" s="149">
        <v>0.16317308899999999</v>
      </c>
      <c r="L18" s="211">
        <v>48</v>
      </c>
      <c r="M18" s="149">
        <v>0.19874130509999999</v>
      </c>
      <c r="N18" s="147">
        <v>69</v>
      </c>
      <c r="O18" s="146">
        <v>0.20194924929999999</v>
      </c>
      <c r="P18" s="51" t="s">
        <v>448</v>
      </c>
      <c r="Q18" s="146" t="s">
        <v>448</v>
      </c>
      <c r="R18" s="147">
        <v>127</v>
      </c>
      <c r="S18" s="42">
        <v>0.19084256239950712</v>
      </c>
      <c r="U18" s="17"/>
    </row>
    <row r="19" spans="1:21" s="16" customFormat="1" ht="15" customHeight="1" x14ac:dyDescent="0.3">
      <c r="A19" s="245" t="s">
        <v>192</v>
      </c>
      <c r="B19" s="143" t="s">
        <v>448</v>
      </c>
      <c r="C19" s="149" t="s">
        <v>448</v>
      </c>
      <c r="D19" s="143" t="s">
        <v>242</v>
      </c>
      <c r="E19" s="149" t="s">
        <v>242</v>
      </c>
      <c r="F19" s="147">
        <v>11</v>
      </c>
      <c r="G19" s="146">
        <v>0.32515518770000001</v>
      </c>
      <c r="H19" s="143">
        <v>8</v>
      </c>
      <c r="I19" s="162">
        <v>0.116941967548604</v>
      </c>
      <c r="J19" s="159">
        <v>7</v>
      </c>
      <c r="K19" s="149">
        <v>8.7862432500000004E-2</v>
      </c>
      <c r="L19" s="147">
        <v>198</v>
      </c>
      <c r="M19" s="146">
        <v>0.81980788339999999</v>
      </c>
      <c r="N19" s="147">
        <v>547</v>
      </c>
      <c r="O19" s="146">
        <v>1.6009599906</v>
      </c>
      <c r="P19" s="211" t="s">
        <v>448</v>
      </c>
      <c r="Q19" s="149" t="s">
        <v>448</v>
      </c>
      <c r="R19" s="147">
        <v>748</v>
      </c>
      <c r="S19" s="42">
        <v>1.1240176116128451</v>
      </c>
      <c r="U19" s="17"/>
    </row>
    <row r="20" spans="1:21" s="16" customFormat="1" ht="15" customHeight="1" x14ac:dyDescent="0.3">
      <c r="A20" s="245" t="s">
        <v>193</v>
      </c>
      <c r="B20" s="147">
        <v>168</v>
      </c>
      <c r="C20" s="146">
        <v>17.195496418000001</v>
      </c>
      <c r="D20" s="147">
        <v>764</v>
      </c>
      <c r="E20" s="146">
        <v>30.794034663000001</v>
      </c>
      <c r="F20" s="147">
        <v>623</v>
      </c>
      <c r="G20" s="146">
        <v>18.415607448999999</v>
      </c>
      <c r="H20" s="143">
        <v>1555</v>
      </c>
      <c r="I20" s="162">
        <v>22.730594942</v>
      </c>
      <c r="J20" s="153">
        <v>500</v>
      </c>
      <c r="K20" s="146">
        <v>6.2758880381999997</v>
      </c>
      <c r="L20" s="147">
        <v>264</v>
      </c>
      <c r="M20" s="146">
        <v>1.0930771778999999</v>
      </c>
      <c r="N20" s="147">
        <v>437</v>
      </c>
      <c r="O20" s="146">
        <v>1.2790119121000001</v>
      </c>
      <c r="P20" s="51">
        <v>32</v>
      </c>
      <c r="Q20" s="146">
        <v>12.260536397999999</v>
      </c>
      <c r="R20" s="147">
        <v>1233</v>
      </c>
      <c r="S20" s="42">
        <v>1.8528258223511203</v>
      </c>
      <c r="U20" s="17"/>
    </row>
    <row r="21" spans="1:21" s="16" customFormat="1" ht="15" customHeight="1" x14ac:dyDescent="0.3">
      <c r="A21" s="68" t="s">
        <v>92</v>
      </c>
      <c r="B21" s="116">
        <v>278</v>
      </c>
      <c r="C21" s="117">
        <v>28.454452405000001</v>
      </c>
      <c r="D21" s="116">
        <v>1133</v>
      </c>
      <c r="E21" s="117">
        <v>45.667069730000001</v>
      </c>
      <c r="F21" s="116">
        <v>949</v>
      </c>
      <c r="G21" s="117">
        <v>28.052024830000001</v>
      </c>
      <c r="H21" s="116">
        <v>2360</v>
      </c>
      <c r="I21" s="158">
        <v>34.497880426999998</v>
      </c>
      <c r="J21" s="157">
        <v>1580</v>
      </c>
      <c r="K21" s="117">
        <v>19.831806200999999</v>
      </c>
      <c r="L21" s="157">
        <v>4787</v>
      </c>
      <c r="M21" s="117">
        <v>19.820304737000001</v>
      </c>
      <c r="N21" s="157">
        <v>5201</v>
      </c>
      <c r="O21" s="117">
        <v>15.222290514000001</v>
      </c>
      <c r="P21" s="212">
        <v>55</v>
      </c>
      <c r="Q21" s="117">
        <v>21.072796935</v>
      </c>
      <c r="R21" s="157">
        <v>11623</v>
      </c>
      <c r="S21" s="70">
        <v>17.465851202909221</v>
      </c>
      <c r="U21" s="17"/>
    </row>
    <row r="22" spans="1:21" s="16" customFormat="1" ht="15" customHeight="1" x14ac:dyDescent="0.3">
      <c r="A22" s="69" t="s">
        <v>194</v>
      </c>
      <c r="B22" s="116">
        <v>97</v>
      </c>
      <c r="C22" s="117">
        <v>9.9283520982999995</v>
      </c>
      <c r="D22" s="116">
        <v>418</v>
      </c>
      <c r="E22" s="117">
        <v>16.848045143</v>
      </c>
      <c r="F22" s="116">
        <v>228</v>
      </c>
      <c r="G22" s="117">
        <v>6.7395802541999998</v>
      </c>
      <c r="H22" s="116">
        <v>743</v>
      </c>
      <c r="I22" s="158">
        <v>10.860985235999999</v>
      </c>
      <c r="J22" s="157">
        <v>733</v>
      </c>
      <c r="K22" s="117">
        <v>9.2004518638999997</v>
      </c>
      <c r="L22" s="116">
        <v>2464</v>
      </c>
      <c r="M22" s="117">
        <v>10.202053660000001</v>
      </c>
      <c r="N22" s="116">
        <v>2708</v>
      </c>
      <c r="O22" s="117">
        <v>7.9257763339</v>
      </c>
      <c r="P22" s="79">
        <v>32</v>
      </c>
      <c r="Q22" s="117">
        <v>12.260536397999999</v>
      </c>
      <c r="R22" s="116">
        <v>5937</v>
      </c>
      <c r="S22" s="70">
        <v>8.9215141178415251</v>
      </c>
      <c r="U22" s="17"/>
    </row>
    <row r="23" spans="1:21" s="16" customFormat="1" ht="15" customHeight="1" x14ac:dyDescent="0.3">
      <c r="A23" s="245" t="s">
        <v>38</v>
      </c>
      <c r="B23" s="147">
        <v>72</v>
      </c>
      <c r="C23" s="146">
        <v>7.3694984647000004</v>
      </c>
      <c r="D23" s="147">
        <v>295</v>
      </c>
      <c r="E23" s="146">
        <v>11.890366788</v>
      </c>
      <c r="F23" s="147">
        <v>144</v>
      </c>
      <c r="G23" s="146">
        <v>4.2565770027000003</v>
      </c>
      <c r="H23" s="147">
        <v>511</v>
      </c>
      <c r="I23" s="154">
        <v>7.4696681772</v>
      </c>
      <c r="J23" s="153">
        <v>336</v>
      </c>
      <c r="K23" s="146">
        <v>4.2173967615999999</v>
      </c>
      <c r="L23" s="147">
        <v>1354</v>
      </c>
      <c r="M23" s="146">
        <v>5.6061609805000003</v>
      </c>
      <c r="N23" s="147">
        <v>1053</v>
      </c>
      <c r="O23" s="146">
        <v>3.0819211520000001</v>
      </c>
      <c r="P23" s="51">
        <v>26</v>
      </c>
      <c r="Q23" s="146">
        <v>9.9616858237999999</v>
      </c>
      <c r="R23" s="147">
        <v>2769</v>
      </c>
      <c r="S23" s="42">
        <v>4.1609689392459464</v>
      </c>
      <c r="U23" s="17"/>
    </row>
    <row r="24" spans="1:21" s="16" customFormat="1" ht="15" customHeight="1" x14ac:dyDescent="0.3">
      <c r="A24" s="245" t="s">
        <v>195</v>
      </c>
      <c r="B24" s="147" t="s">
        <v>448</v>
      </c>
      <c r="C24" s="146" t="s">
        <v>448</v>
      </c>
      <c r="D24" s="147">
        <v>16</v>
      </c>
      <c r="E24" s="146">
        <v>0.64490124950000005</v>
      </c>
      <c r="F24" s="147">
        <v>21</v>
      </c>
      <c r="G24" s="146">
        <v>0.6207508129</v>
      </c>
      <c r="H24" s="147">
        <v>34</v>
      </c>
      <c r="I24" s="154">
        <v>0.49700336208156703</v>
      </c>
      <c r="J24" s="153">
        <v>51</v>
      </c>
      <c r="K24" s="146">
        <v>0.64014057989999995</v>
      </c>
      <c r="L24" s="147">
        <v>205</v>
      </c>
      <c r="M24" s="146">
        <v>0.84879099039999995</v>
      </c>
      <c r="N24" s="147">
        <v>323</v>
      </c>
      <c r="O24" s="146">
        <v>0.94535663069999998</v>
      </c>
      <c r="P24" s="51" t="s">
        <v>448</v>
      </c>
      <c r="Q24" s="146" t="s">
        <v>448</v>
      </c>
      <c r="R24" s="147">
        <v>576</v>
      </c>
      <c r="S24" s="42">
        <v>0.86555366883555984</v>
      </c>
      <c r="U24" s="17"/>
    </row>
    <row r="25" spans="1:21" s="16" customFormat="1" ht="15" customHeight="1" x14ac:dyDescent="0.3">
      <c r="A25" s="245" t="s">
        <v>196</v>
      </c>
      <c r="B25" s="147">
        <v>34</v>
      </c>
      <c r="C25" s="146">
        <v>3.4800409417</v>
      </c>
      <c r="D25" s="147">
        <v>205</v>
      </c>
      <c r="E25" s="146">
        <v>8.2627972591999992</v>
      </c>
      <c r="F25" s="147">
        <v>113</v>
      </c>
      <c r="G25" s="146">
        <v>3.3402305646000001</v>
      </c>
      <c r="H25" s="147">
        <v>352</v>
      </c>
      <c r="I25" s="154">
        <v>5.1454465721</v>
      </c>
      <c r="J25" s="153">
        <v>442</v>
      </c>
      <c r="K25" s="146">
        <v>5.5478850257000003</v>
      </c>
      <c r="L25" s="147">
        <v>1471</v>
      </c>
      <c r="M25" s="146">
        <v>6.0905929115999999</v>
      </c>
      <c r="N25" s="147">
        <v>1850</v>
      </c>
      <c r="O25" s="146">
        <v>5.4145813212</v>
      </c>
      <c r="P25" s="51">
        <v>13</v>
      </c>
      <c r="Q25" s="146">
        <v>4.9808429118999999</v>
      </c>
      <c r="R25" s="147">
        <v>3776</v>
      </c>
      <c r="S25" s="42">
        <v>5.6741851623664479</v>
      </c>
      <c r="U25" s="17"/>
    </row>
    <row r="26" spans="1:21" s="16" customFormat="1" ht="15" customHeight="1" x14ac:dyDescent="0.3">
      <c r="A26" s="69" t="s">
        <v>197</v>
      </c>
      <c r="B26" s="116">
        <v>212</v>
      </c>
      <c r="C26" s="117">
        <v>21.699078813</v>
      </c>
      <c r="D26" s="116">
        <v>909</v>
      </c>
      <c r="E26" s="117">
        <v>36.638452237000003</v>
      </c>
      <c r="F26" s="116">
        <v>811</v>
      </c>
      <c r="G26" s="117">
        <v>23.972805202</v>
      </c>
      <c r="H26" s="116">
        <v>1932</v>
      </c>
      <c r="I26" s="158">
        <v>28.241485163</v>
      </c>
      <c r="J26" s="157">
        <v>985</v>
      </c>
      <c r="K26" s="117">
        <v>12.363499435</v>
      </c>
      <c r="L26" s="116">
        <v>2774</v>
      </c>
      <c r="M26" s="117">
        <v>11.485591254999999</v>
      </c>
      <c r="N26" s="116">
        <v>2954</v>
      </c>
      <c r="O26" s="117">
        <v>8.6457693096000003</v>
      </c>
      <c r="P26" s="79">
        <v>29</v>
      </c>
      <c r="Q26" s="117">
        <v>11.111111111</v>
      </c>
      <c r="R26" s="116">
        <v>6742</v>
      </c>
      <c r="S26" s="70">
        <v>10.13118547793289</v>
      </c>
      <c r="U26" s="17"/>
    </row>
    <row r="27" spans="1:21" s="16" customFormat="1" ht="15" customHeight="1" x14ac:dyDescent="0.3">
      <c r="A27" s="245" t="s">
        <v>198</v>
      </c>
      <c r="B27" s="143" t="s">
        <v>448</v>
      </c>
      <c r="C27" s="149" t="s">
        <v>448</v>
      </c>
      <c r="D27" s="143">
        <v>10</v>
      </c>
      <c r="E27" s="149">
        <v>0.40306328089999999</v>
      </c>
      <c r="F27" s="147">
        <v>15</v>
      </c>
      <c r="G27" s="146">
        <v>0.44339343780000001</v>
      </c>
      <c r="H27" s="147">
        <v>22</v>
      </c>
      <c r="I27" s="154">
        <v>0.32159041075866102</v>
      </c>
      <c r="J27" s="159">
        <v>21</v>
      </c>
      <c r="K27" s="149">
        <v>0.26358729759999999</v>
      </c>
      <c r="L27" s="147">
        <v>41</v>
      </c>
      <c r="M27" s="146">
        <v>0.16975819810000001</v>
      </c>
      <c r="N27" s="147">
        <v>103</v>
      </c>
      <c r="O27" s="146">
        <v>0.3014604736</v>
      </c>
      <c r="P27" s="211" t="s">
        <v>448</v>
      </c>
      <c r="Q27" s="149" t="s">
        <v>448</v>
      </c>
      <c r="R27" s="147">
        <v>162</v>
      </c>
      <c r="S27" s="42">
        <v>0.2434369693600012</v>
      </c>
      <c r="U27" s="17"/>
    </row>
    <row r="28" spans="1:21" s="16" customFormat="1" ht="15" customHeight="1" x14ac:dyDescent="0.3">
      <c r="A28" s="245" t="s">
        <v>199</v>
      </c>
      <c r="B28" s="147">
        <v>7</v>
      </c>
      <c r="C28" s="146">
        <v>0.71647901739999997</v>
      </c>
      <c r="D28" s="147">
        <v>21</v>
      </c>
      <c r="E28" s="146">
        <v>0.84643288999999999</v>
      </c>
      <c r="F28" s="147">
        <v>13</v>
      </c>
      <c r="G28" s="146">
        <v>0.38427431270000001</v>
      </c>
      <c r="H28" s="147">
        <v>41</v>
      </c>
      <c r="I28" s="154">
        <v>0.59932758370000005</v>
      </c>
      <c r="J28" s="159">
        <v>15</v>
      </c>
      <c r="K28" s="149">
        <v>0.1882766411</v>
      </c>
      <c r="L28" s="147">
        <v>37</v>
      </c>
      <c r="M28" s="146">
        <v>0.1531964227</v>
      </c>
      <c r="N28" s="147">
        <v>66</v>
      </c>
      <c r="O28" s="146">
        <v>0.19316884710000001</v>
      </c>
      <c r="P28" s="211" t="s">
        <v>448</v>
      </c>
      <c r="Q28" s="149" t="s">
        <v>448</v>
      </c>
      <c r="R28" s="147">
        <v>115</v>
      </c>
      <c r="S28" s="42">
        <v>0.17281019429876629</v>
      </c>
      <c r="U28" s="17"/>
    </row>
    <row r="29" spans="1:21" s="16" customFormat="1" ht="15" customHeight="1" x14ac:dyDescent="0.3">
      <c r="A29" s="245" t="s">
        <v>39</v>
      </c>
      <c r="B29" s="147" t="s">
        <v>448</v>
      </c>
      <c r="C29" s="146" t="s">
        <v>448</v>
      </c>
      <c r="D29" s="147">
        <v>13</v>
      </c>
      <c r="E29" s="146">
        <v>0.52398226520000002</v>
      </c>
      <c r="F29" s="147">
        <v>19</v>
      </c>
      <c r="G29" s="146">
        <v>0.56163168789999995</v>
      </c>
      <c r="H29" s="147">
        <v>30</v>
      </c>
      <c r="I29" s="154">
        <v>0.43853237830726499</v>
      </c>
      <c r="J29" s="159">
        <v>48</v>
      </c>
      <c r="K29" s="149">
        <v>0.6024852517</v>
      </c>
      <c r="L29" s="147">
        <v>138</v>
      </c>
      <c r="M29" s="146">
        <v>0.57138125210000001</v>
      </c>
      <c r="N29" s="147">
        <v>143</v>
      </c>
      <c r="O29" s="146">
        <v>0.41853250209999998</v>
      </c>
      <c r="P29" s="211" t="s">
        <v>448</v>
      </c>
      <c r="Q29" s="149" t="s">
        <v>448</v>
      </c>
      <c r="R29" s="147">
        <v>325</v>
      </c>
      <c r="S29" s="42">
        <v>0.48837663606173082</v>
      </c>
      <c r="U29" s="17"/>
    </row>
    <row r="30" spans="1:21" s="16" customFormat="1" ht="15" customHeight="1" x14ac:dyDescent="0.3">
      <c r="A30" s="245" t="s">
        <v>40</v>
      </c>
      <c r="B30" s="147">
        <v>17</v>
      </c>
      <c r="C30" s="146">
        <v>1.7400204708</v>
      </c>
      <c r="D30" s="147">
        <v>44</v>
      </c>
      <c r="E30" s="146">
        <v>1.7734784361</v>
      </c>
      <c r="F30" s="147">
        <v>44</v>
      </c>
      <c r="G30" s="146">
        <v>1.3006207508000001</v>
      </c>
      <c r="H30" s="147">
        <v>105</v>
      </c>
      <c r="I30" s="154">
        <v>1.5348633241</v>
      </c>
      <c r="J30" s="159">
        <v>105</v>
      </c>
      <c r="K30" s="149">
        <v>1.317936488</v>
      </c>
      <c r="L30" s="147">
        <v>198</v>
      </c>
      <c r="M30" s="146">
        <v>0.81980788339999999</v>
      </c>
      <c r="N30" s="147">
        <v>353</v>
      </c>
      <c r="O30" s="146">
        <v>1.0331606521000001</v>
      </c>
      <c r="P30" s="211" t="s">
        <v>448</v>
      </c>
      <c r="Q30" s="149" t="s">
        <v>448</v>
      </c>
      <c r="R30" s="147">
        <v>652</v>
      </c>
      <c r="S30" s="42">
        <v>0.97975866680691837</v>
      </c>
      <c r="U30" s="17"/>
    </row>
    <row r="31" spans="1:21" s="16" customFormat="1" ht="15" customHeight="1" x14ac:dyDescent="0.3">
      <c r="A31" s="245" t="s">
        <v>200</v>
      </c>
      <c r="B31" s="147" t="s">
        <v>448</v>
      </c>
      <c r="C31" s="146" t="s">
        <v>448</v>
      </c>
      <c r="D31" s="147">
        <v>27</v>
      </c>
      <c r="E31" s="146">
        <v>1.0882708585</v>
      </c>
      <c r="F31" s="147">
        <v>27</v>
      </c>
      <c r="G31" s="146">
        <v>0.79810818800000005</v>
      </c>
      <c r="H31" s="147">
        <v>50</v>
      </c>
      <c r="I31" s="154">
        <v>0.73088729717877499</v>
      </c>
      <c r="J31" s="153">
        <v>10</v>
      </c>
      <c r="K31" s="146">
        <v>0.12551776079999999</v>
      </c>
      <c r="L31" s="147">
        <v>111</v>
      </c>
      <c r="M31" s="146">
        <v>0.459589268</v>
      </c>
      <c r="N31" s="147">
        <v>85</v>
      </c>
      <c r="O31" s="146">
        <v>0.2487780607</v>
      </c>
      <c r="P31" s="51">
        <v>0</v>
      </c>
      <c r="Q31" s="146">
        <v>0</v>
      </c>
      <c r="R31" s="147">
        <v>206</v>
      </c>
      <c r="S31" s="42">
        <v>0.30955565239605093</v>
      </c>
      <c r="U31" s="17"/>
    </row>
    <row r="32" spans="1:21" s="16" customFormat="1" ht="15" customHeight="1" x14ac:dyDescent="0.3">
      <c r="A32" s="245" t="s">
        <v>201</v>
      </c>
      <c r="B32" s="147">
        <v>34</v>
      </c>
      <c r="C32" s="146">
        <v>3.4800409417</v>
      </c>
      <c r="D32" s="147">
        <v>170</v>
      </c>
      <c r="E32" s="146">
        <v>6.8520757759000004</v>
      </c>
      <c r="F32" s="147">
        <v>125</v>
      </c>
      <c r="G32" s="146">
        <v>3.6949453148</v>
      </c>
      <c r="H32" s="147">
        <v>329</v>
      </c>
      <c r="I32" s="154">
        <v>4.8092384154000003</v>
      </c>
      <c r="J32" s="159">
        <v>31</v>
      </c>
      <c r="K32" s="149">
        <v>0.38910505839999998</v>
      </c>
      <c r="L32" s="147">
        <v>152</v>
      </c>
      <c r="M32" s="146">
        <v>0.62934746600000002</v>
      </c>
      <c r="N32" s="147">
        <v>171</v>
      </c>
      <c r="O32" s="146">
        <v>0.50048292210000001</v>
      </c>
      <c r="P32" s="211" t="s">
        <v>448</v>
      </c>
      <c r="Q32" s="149" t="s">
        <v>448</v>
      </c>
      <c r="R32" s="147">
        <v>350</v>
      </c>
      <c r="S32" s="42">
        <v>0.52594406960494089</v>
      </c>
      <c r="U32" s="17"/>
    </row>
    <row r="33" spans="1:21" s="16" customFormat="1" ht="15" customHeight="1" x14ac:dyDescent="0.3">
      <c r="A33" s="245" t="s">
        <v>202</v>
      </c>
      <c r="B33" s="147">
        <v>158</v>
      </c>
      <c r="C33" s="146">
        <v>16.171954964000001</v>
      </c>
      <c r="D33" s="147">
        <v>737</v>
      </c>
      <c r="E33" s="146">
        <v>29.705763805</v>
      </c>
      <c r="F33" s="147">
        <v>644</v>
      </c>
      <c r="G33" s="146">
        <v>19.036358262</v>
      </c>
      <c r="H33" s="147">
        <v>1539</v>
      </c>
      <c r="I33" s="154">
        <v>22.496711006999998</v>
      </c>
      <c r="J33" s="153">
        <v>692</v>
      </c>
      <c r="K33" s="146">
        <v>8.6858290448000002</v>
      </c>
      <c r="L33" s="147">
        <v>2039</v>
      </c>
      <c r="M33" s="146">
        <v>8.4423650215000006</v>
      </c>
      <c r="N33" s="147">
        <v>1939</v>
      </c>
      <c r="O33" s="146">
        <v>5.6750665846999997</v>
      </c>
      <c r="P33" s="51">
        <v>16</v>
      </c>
      <c r="Q33" s="146">
        <v>6.1302681991999997</v>
      </c>
      <c r="R33" s="147">
        <v>4686</v>
      </c>
      <c r="S33" s="42">
        <v>7.0416397433392941</v>
      </c>
      <c r="U33" s="17"/>
    </row>
    <row r="34" spans="1:21" s="16" customFormat="1" ht="15" customHeight="1" x14ac:dyDescent="0.3">
      <c r="A34" s="245" t="s">
        <v>203</v>
      </c>
      <c r="B34" s="147">
        <v>14</v>
      </c>
      <c r="C34" s="146">
        <v>1.4329580347999999</v>
      </c>
      <c r="D34" s="147">
        <v>47</v>
      </c>
      <c r="E34" s="146">
        <v>1.8943974204</v>
      </c>
      <c r="F34" s="147">
        <v>44</v>
      </c>
      <c r="G34" s="146">
        <v>1.3006207508000001</v>
      </c>
      <c r="H34" s="147">
        <v>105</v>
      </c>
      <c r="I34" s="154">
        <v>1.5348633241</v>
      </c>
      <c r="J34" s="159">
        <v>127</v>
      </c>
      <c r="K34" s="149">
        <v>1.5940755617</v>
      </c>
      <c r="L34" s="147">
        <v>301</v>
      </c>
      <c r="M34" s="146">
        <v>1.2462736004999999</v>
      </c>
      <c r="N34" s="147">
        <v>352</v>
      </c>
      <c r="O34" s="146">
        <v>1.0302338514</v>
      </c>
      <c r="P34" s="211">
        <v>5</v>
      </c>
      <c r="Q34" s="149">
        <v>1.9157088122999999</v>
      </c>
      <c r="R34" s="147">
        <v>785</v>
      </c>
      <c r="S34" s="42">
        <v>1.179617413256796</v>
      </c>
      <c r="U34" s="17"/>
    </row>
    <row r="35" spans="1:21" s="16" customFormat="1" ht="15" customHeight="1" x14ac:dyDescent="0.3">
      <c r="A35" s="245" t="s">
        <v>41</v>
      </c>
      <c r="B35" s="143" t="s">
        <v>448</v>
      </c>
      <c r="C35" s="149" t="s">
        <v>448</v>
      </c>
      <c r="D35" s="143" t="s">
        <v>448</v>
      </c>
      <c r="E35" s="149" t="s">
        <v>448</v>
      </c>
      <c r="F35" s="143">
        <v>6</v>
      </c>
      <c r="G35" s="149">
        <v>0.17735737509999999</v>
      </c>
      <c r="H35" s="147">
        <v>13</v>
      </c>
      <c r="I35" s="154">
        <v>0.1900306973</v>
      </c>
      <c r="J35" s="159">
        <v>12</v>
      </c>
      <c r="K35" s="149">
        <v>0.1506213129</v>
      </c>
      <c r="L35" s="147">
        <v>22</v>
      </c>
      <c r="M35" s="146">
        <v>9.10897648E-2</v>
      </c>
      <c r="N35" s="147">
        <v>34</v>
      </c>
      <c r="O35" s="146">
        <v>9.9511224300000006E-2</v>
      </c>
      <c r="P35" s="211" t="s">
        <v>448</v>
      </c>
      <c r="Q35" s="149" t="s">
        <v>448</v>
      </c>
      <c r="R35" s="147">
        <v>65</v>
      </c>
      <c r="S35" s="42">
        <v>9.7675327212346175E-2</v>
      </c>
      <c r="U35" s="17"/>
    </row>
    <row r="36" spans="1:21" s="16" customFormat="1" ht="15" customHeight="1" x14ac:dyDescent="0.3">
      <c r="A36" s="245" t="s">
        <v>204</v>
      </c>
      <c r="B36" s="143" t="s">
        <v>448</v>
      </c>
      <c r="C36" s="149" t="s">
        <v>448</v>
      </c>
      <c r="D36" s="143">
        <v>10</v>
      </c>
      <c r="E36" s="149">
        <v>0.40306328089999999</v>
      </c>
      <c r="F36" s="147">
        <v>21</v>
      </c>
      <c r="G36" s="146">
        <v>0.6207508129</v>
      </c>
      <c r="H36" s="147">
        <v>30</v>
      </c>
      <c r="I36" s="154">
        <v>0.43853237830726499</v>
      </c>
      <c r="J36" s="153">
        <v>14</v>
      </c>
      <c r="K36" s="146">
        <v>0.17572486509999999</v>
      </c>
      <c r="L36" s="147">
        <v>46</v>
      </c>
      <c r="M36" s="146">
        <v>0.1904604174</v>
      </c>
      <c r="N36" s="147">
        <v>73</v>
      </c>
      <c r="O36" s="146">
        <v>0.2136564521</v>
      </c>
      <c r="P36" s="51" t="s">
        <v>448</v>
      </c>
      <c r="Q36" s="146" t="s">
        <v>448</v>
      </c>
      <c r="R36" s="147">
        <v>133</v>
      </c>
      <c r="S36" s="42">
        <v>0.19985874644987753</v>
      </c>
      <c r="U36" s="17"/>
    </row>
    <row r="37" spans="1:21" s="16" customFormat="1" ht="15" customHeight="1" x14ac:dyDescent="0.3">
      <c r="A37" s="334" t="s">
        <v>81</v>
      </c>
      <c r="B37" s="307">
        <v>977</v>
      </c>
      <c r="C37" s="337" t="s">
        <v>242</v>
      </c>
      <c r="D37" s="307">
        <v>2481</v>
      </c>
      <c r="E37" s="337" t="s">
        <v>242</v>
      </c>
      <c r="F37" s="307">
        <v>3383</v>
      </c>
      <c r="G37" s="337" t="s">
        <v>242</v>
      </c>
      <c r="H37" s="307">
        <v>6841</v>
      </c>
      <c r="I37" s="338" t="s">
        <v>242</v>
      </c>
      <c r="J37" s="316">
        <v>7967</v>
      </c>
      <c r="K37" s="337" t="s">
        <v>242</v>
      </c>
      <c r="L37" s="307">
        <v>24152</v>
      </c>
      <c r="M37" s="337" t="s">
        <v>242</v>
      </c>
      <c r="N37" s="307">
        <v>34167</v>
      </c>
      <c r="O37" s="337" t="s">
        <v>242</v>
      </c>
      <c r="P37" s="317">
        <v>261</v>
      </c>
      <c r="Q37" s="337" t="s">
        <v>242</v>
      </c>
      <c r="R37" s="307">
        <v>66547</v>
      </c>
      <c r="S37" s="339" t="s">
        <v>242</v>
      </c>
      <c r="U37" s="17"/>
    </row>
    <row r="38" spans="1:21" s="105" customFormat="1" ht="17.25" customHeight="1" x14ac:dyDescent="0.25">
      <c r="A38" s="55" t="s">
        <v>30</v>
      </c>
      <c r="B38" s="57"/>
      <c r="C38" s="57"/>
      <c r="D38" s="57"/>
      <c r="E38" s="77"/>
      <c r="F38" s="77"/>
      <c r="G38" s="77"/>
      <c r="H38" s="77"/>
      <c r="I38" s="77"/>
      <c r="J38" s="77"/>
      <c r="K38" s="77"/>
    </row>
    <row r="39" spans="1:21" s="63" customFormat="1" ht="12" customHeight="1" x14ac:dyDescent="0.25">
      <c r="A39" s="63" t="s">
        <v>300</v>
      </c>
      <c r="L39" s="105"/>
    </row>
    <row r="40" spans="1:21" s="110" customFormat="1" ht="12" customHeight="1" x14ac:dyDescent="0.25">
      <c r="A40" s="63" t="s">
        <v>279</v>
      </c>
      <c r="B40" s="63"/>
      <c r="C40" s="62"/>
      <c r="D40" s="62"/>
      <c r="E40" s="62"/>
      <c r="F40" s="78"/>
      <c r="G40" s="62"/>
      <c r="H40" s="78"/>
      <c r="I40" s="62"/>
      <c r="J40" s="78"/>
      <c r="K40" s="78"/>
      <c r="L40" s="105"/>
    </row>
    <row r="41" spans="1:21" s="63" customFormat="1" ht="12" customHeight="1" x14ac:dyDescent="0.25">
      <c r="A41" s="63" t="s">
        <v>278</v>
      </c>
      <c r="B41" s="62"/>
      <c r="L41" s="105"/>
    </row>
    <row r="42" spans="1:21" s="63" customFormat="1" ht="12" customHeight="1" x14ac:dyDescent="0.25">
      <c r="A42" s="223" t="s">
        <v>274</v>
      </c>
      <c r="B42" s="62"/>
      <c r="L42" s="105"/>
    </row>
    <row r="43" spans="1:21" s="110" customFormat="1" ht="12" customHeight="1" x14ac:dyDescent="0.25">
      <c r="A43" s="63" t="s">
        <v>434</v>
      </c>
      <c r="B43" s="62"/>
      <c r="C43" s="63"/>
      <c r="D43" s="63"/>
      <c r="E43" s="78"/>
      <c r="F43" s="78"/>
      <c r="G43" s="78"/>
      <c r="H43" s="78"/>
      <c r="I43" s="78"/>
      <c r="J43" s="78"/>
      <c r="K43" s="78"/>
      <c r="L43" s="105"/>
    </row>
    <row r="44" spans="1:21" s="110" customFormat="1" ht="12" customHeight="1" x14ac:dyDescent="0.25">
      <c r="A44" s="63" t="s">
        <v>91</v>
      </c>
      <c r="B44" s="62"/>
      <c r="C44" s="63"/>
      <c r="D44" s="63"/>
      <c r="E44" s="78"/>
      <c r="F44" s="78"/>
      <c r="G44" s="78"/>
      <c r="H44" s="78"/>
      <c r="I44" s="78"/>
      <c r="J44" s="78"/>
      <c r="K44" s="78"/>
      <c r="L44" s="105"/>
    </row>
    <row r="45" spans="1:21" s="110" customFormat="1" ht="12" customHeight="1" x14ac:dyDescent="0.25">
      <c r="A45" s="63" t="s">
        <v>261</v>
      </c>
      <c r="B45" s="63"/>
      <c r="C45" s="63"/>
      <c r="D45" s="76"/>
      <c r="E45" s="76"/>
      <c r="F45" s="76"/>
      <c r="G45" s="76"/>
      <c r="H45" s="76"/>
      <c r="I45" s="76"/>
      <c r="J45" s="76"/>
      <c r="K45" s="76"/>
      <c r="L45" s="105"/>
    </row>
    <row r="46" spans="1:21" s="110" customFormat="1" ht="12" customHeight="1" x14ac:dyDescent="0.25">
      <c r="A46" s="63" t="s">
        <v>219</v>
      </c>
      <c r="B46" s="62"/>
      <c r="C46" s="63"/>
      <c r="D46" s="63"/>
      <c r="E46" s="63"/>
      <c r="F46" s="63"/>
      <c r="G46" s="63"/>
      <c r="H46" s="63"/>
      <c r="I46" s="63"/>
      <c r="J46" s="63"/>
      <c r="K46" s="63"/>
      <c r="L46" s="105"/>
    </row>
    <row r="47" spans="1:21" s="110" customFormat="1" ht="12" customHeight="1" x14ac:dyDescent="0.25">
      <c r="A47" s="61" t="s">
        <v>31</v>
      </c>
      <c r="B47" s="115"/>
      <c r="L47" s="105"/>
    </row>
    <row r="48" spans="1:21" s="110" customFormat="1" ht="12" customHeight="1" x14ac:dyDescent="0.25">
      <c r="A48" s="63" t="s">
        <v>429</v>
      </c>
      <c r="B48" s="115"/>
      <c r="L48" s="105"/>
    </row>
    <row r="49" spans="1:12" s="31" customFormat="1" x14ac:dyDescent="0.3">
      <c r="A49" s="347" t="s">
        <v>385</v>
      </c>
      <c r="B49" s="13"/>
      <c r="G49" s="14"/>
      <c r="L49" s="105"/>
    </row>
    <row r="50" spans="1:12" s="31" customFormat="1" hidden="1" x14ac:dyDescent="0.3">
      <c r="B50" s="13"/>
    </row>
  </sheetData>
  <hyperlinks>
    <hyperlink ref="A2" location="'Table of contents'!A1" display="Back to the Table of contents" xr:uid="{00000000-0004-0000-12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7"/>
  <sheetViews>
    <sheetView showGridLines="0" zoomScaleNormal="100" zoomScaleSheetLayoutView="115" workbookViewId="0"/>
  </sheetViews>
  <sheetFormatPr defaultColWidth="0" defaultRowHeight="13.8" zeroHeight="1" x14ac:dyDescent="0.25"/>
  <cols>
    <col min="1" max="1" width="79.69921875" style="15" customWidth="1"/>
    <col min="2" max="10" width="0" style="15" hidden="1" customWidth="1"/>
    <col min="11" max="16384" width="9" style="15" hidden="1"/>
  </cols>
  <sheetData>
    <row r="1" spans="1:10" s="220" customFormat="1" ht="49.95" customHeight="1" x14ac:dyDescent="0.25">
      <c r="A1" s="220" t="s">
        <v>223</v>
      </c>
    </row>
    <row r="2" spans="1:10" s="398" customFormat="1" ht="40.200000000000003" customHeight="1" x14ac:dyDescent="0.25">
      <c r="A2" s="401" t="s">
        <v>450</v>
      </c>
      <c r="B2" s="397"/>
      <c r="C2" s="397"/>
      <c r="D2" s="397"/>
      <c r="E2" s="397"/>
      <c r="F2" s="397"/>
      <c r="G2" s="397"/>
    </row>
    <row r="3" spans="1:10" s="398" customFormat="1" ht="30" customHeight="1" x14ac:dyDescent="0.25">
      <c r="A3" s="194" t="s">
        <v>451</v>
      </c>
      <c r="B3" s="397"/>
      <c r="C3" s="397"/>
      <c r="D3" s="397"/>
      <c r="E3" s="397"/>
      <c r="F3" s="397"/>
      <c r="G3" s="397"/>
    </row>
    <row r="4" spans="1:10" s="398" customFormat="1" ht="120" customHeight="1" x14ac:dyDescent="0.25">
      <c r="A4" s="412" t="s">
        <v>478</v>
      </c>
      <c r="B4" s="399"/>
      <c r="C4" s="399"/>
      <c r="D4" s="399"/>
      <c r="E4" s="399"/>
      <c r="F4" s="399"/>
      <c r="G4" s="399"/>
    </row>
    <row r="5" spans="1:10" ht="105" customHeight="1" x14ac:dyDescent="0.25">
      <c r="A5" s="221" t="s">
        <v>402</v>
      </c>
      <c r="B5" s="194"/>
      <c r="C5" s="194"/>
      <c r="D5" s="194"/>
      <c r="E5" s="194"/>
      <c r="F5" s="194"/>
      <c r="G5" s="194"/>
      <c r="H5" s="194"/>
      <c r="I5" s="194"/>
      <c r="J5" s="194"/>
    </row>
    <row r="6" spans="1:10" ht="81.75" customHeight="1" x14ac:dyDescent="0.25">
      <c r="A6" s="221" t="s">
        <v>479</v>
      </c>
      <c r="B6" s="194"/>
      <c r="C6" s="194"/>
      <c r="D6" s="194"/>
      <c r="E6" s="194"/>
      <c r="F6" s="194"/>
      <c r="G6" s="194"/>
      <c r="H6" s="194"/>
      <c r="I6" s="194"/>
      <c r="J6" s="194"/>
    </row>
    <row r="7" spans="1:10" ht="75" customHeight="1" x14ac:dyDescent="0.25">
      <c r="A7" s="221" t="s">
        <v>277</v>
      </c>
      <c r="B7" s="194"/>
      <c r="C7" s="194"/>
      <c r="D7" s="194"/>
      <c r="E7" s="194"/>
      <c r="F7" s="194"/>
      <c r="G7" s="194"/>
      <c r="H7" s="194"/>
      <c r="I7" s="194"/>
      <c r="J7" s="194"/>
    </row>
    <row r="8" spans="1:10" ht="30" customHeight="1" x14ac:dyDescent="0.25">
      <c r="A8" s="221" t="s">
        <v>273</v>
      </c>
      <c r="B8" s="194"/>
      <c r="C8" s="194"/>
      <c r="D8" s="194"/>
      <c r="E8" s="194"/>
      <c r="F8" s="194"/>
      <c r="G8" s="194"/>
      <c r="H8" s="194"/>
      <c r="I8" s="194"/>
      <c r="J8" s="194"/>
    </row>
    <row r="9" spans="1:10" ht="51.75" customHeight="1" x14ac:dyDescent="0.25">
      <c r="A9" s="221" t="s">
        <v>403</v>
      </c>
      <c r="B9" s="194"/>
      <c r="C9" s="194"/>
      <c r="D9" s="194"/>
      <c r="E9" s="194"/>
      <c r="F9" s="194"/>
      <c r="G9" s="194"/>
      <c r="H9" s="194"/>
      <c r="I9" s="194"/>
      <c r="J9" s="194"/>
    </row>
    <row r="10" spans="1:10" ht="184.95" customHeight="1" x14ac:dyDescent="0.25">
      <c r="A10" s="414" t="s">
        <v>480</v>
      </c>
      <c r="B10" s="194"/>
      <c r="C10" s="194"/>
      <c r="D10" s="194"/>
      <c r="E10" s="194"/>
      <c r="F10" s="194"/>
      <c r="G10" s="194"/>
      <c r="H10" s="194"/>
      <c r="I10" s="194"/>
      <c r="J10" s="194"/>
    </row>
    <row r="11" spans="1:10" ht="30" customHeight="1" x14ac:dyDescent="0.25">
      <c r="A11" s="221" t="s">
        <v>404</v>
      </c>
      <c r="B11" s="194"/>
      <c r="C11" s="194"/>
      <c r="D11" s="194"/>
      <c r="E11" s="194"/>
      <c r="F11" s="194"/>
      <c r="G11" s="194"/>
      <c r="H11" s="194"/>
      <c r="I11" s="194"/>
      <c r="J11" s="194"/>
    </row>
    <row r="12" spans="1:10" ht="45" customHeight="1" x14ac:dyDescent="0.25">
      <c r="A12" s="221" t="s">
        <v>405</v>
      </c>
      <c r="B12" s="194"/>
      <c r="C12" s="194"/>
      <c r="D12" s="194"/>
      <c r="E12" s="194"/>
      <c r="F12" s="194"/>
      <c r="G12" s="194"/>
      <c r="H12" s="194"/>
      <c r="I12" s="194"/>
      <c r="J12" s="194"/>
    </row>
    <row r="13" spans="1:10" ht="64.5" customHeight="1" x14ac:dyDescent="0.25">
      <c r="A13" s="221" t="s">
        <v>477</v>
      </c>
      <c r="B13" s="194"/>
      <c r="C13" s="194"/>
      <c r="D13" s="194"/>
      <c r="E13" s="194"/>
      <c r="F13" s="194"/>
      <c r="G13" s="194"/>
      <c r="H13" s="194"/>
      <c r="I13" s="194"/>
      <c r="J13" s="194"/>
    </row>
    <row r="14" spans="1:10" ht="45" customHeight="1" x14ac:dyDescent="0.25">
      <c r="A14" s="194" t="s">
        <v>276</v>
      </c>
    </row>
    <row r="15" spans="1:10" s="194" customFormat="1" ht="45" customHeight="1" x14ac:dyDescent="0.25">
      <c r="A15" s="194" t="s">
        <v>219</v>
      </c>
    </row>
    <row r="16" spans="1:10" s="34" customFormat="1" ht="60" customHeight="1" x14ac:dyDescent="0.25">
      <c r="A16" s="194" t="s">
        <v>376</v>
      </c>
    </row>
    <row r="17" spans="1:1" x14ac:dyDescent="0.25">
      <c r="A17" s="413" t="s">
        <v>385</v>
      </c>
    </row>
  </sheetData>
  <pageMargins left="0.75" right="0.75" top="0.75" bottom="0.75" header="0.3" footer="0.3"/>
  <pageSetup paperSize="5" orientation="landscape" r:id="rId1"/>
  <headerFooter>
    <oddFooter>&amp;L&amp;9© 2021 CIHI&amp;R&amp;9&amp;K000000&amp;P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T35"/>
  <sheetViews>
    <sheetView showGridLines="0" zoomScaleNormal="100" workbookViewId="0">
      <pane xSplit="2" ySplit="7" topLeftCell="C8" activePane="bottomRight" state="frozen"/>
      <selection pane="topRight"/>
      <selection pane="bottomLeft"/>
      <selection pane="bottomRight"/>
    </sheetView>
  </sheetViews>
  <sheetFormatPr defaultColWidth="0" defaultRowHeight="14.4" zeroHeight="1" x14ac:dyDescent="0.3"/>
  <cols>
    <col min="1" max="1" width="29.59765625" style="11" customWidth="1"/>
    <col min="2" max="2" width="35.09765625" style="11" customWidth="1"/>
    <col min="3" max="3" width="12.59765625" style="12" customWidth="1"/>
    <col min="4" max="4" width="12.59765625" style="11" customWidth="1"/>
    <col min="5" max="5" width="12.59765625" style="12" customWidth="1"/>
    <col min="6" max="6" width="12.59765625" style="11" customWidth="1"/>
    <col min="7" max="7" width="12.59765625" style="12" customWidth="1"/>
    <col min="8" max="8" width="12.59765625" style="11" customWidth="1"/>
    <col min="9" max="9" width="12.59765625" style="12" customWidth="1"/>
    <col min="10" max="10" width="12.59765625" style="11" customWidth="1"/>
    <col min="11" max="11" width="12.59765625" style="12" customWidth="1"/>
    <col min="12" max="12" width="12.59765625" style="11" customWidth="1"/>
    <col min="13" max="13" width="12.59765625" style="12" customWidth="1"/>
    <col min="14" max="14" width="12.59765625" style="11" customWidth="1"/>
    <col min="15" max="15" width="12.59765625" style="12" customWidth="1"/>
    <col min="16" max="20" width="12.59765625" style="11" customWidth="1"/>
    <col min="21" max="16384" width="8.69921875" style="11" hidden="1"/>
  </cols>
  <sheetData>
    <row r="1" spans="1:20" s="409" customFormat="1" ht="15" hidden="1" customHeight="1" x14ac:dyDescent="0.25">
      <c r="A1" s="263" t="s">
        <v>445</v>
      </c>
      <c r="B1" s="263"/>
      <c r="C1" s="263"/>
      <c r="D1" s="263"/>
      <c r="E1" s="263"/>
      <c r="F1" s="263"/>
      <c r="G1" s="263"/>
      <c r="H1" s="263"/>
      <c r="I1" s="263"/>
      <c r="J1" s="263"/>
      <c r="K1" s="263"/>
      <c r="L1" s="292"/>
      <c r="M1" s="292"/>
      <c r="N1" s="292"/>
      <c r="O1" s="292"/>
      <c r="P1" s="292"/>
      <c r="Q1" s="292"/>
      <c r="R1" s="292"/>
      <c r="S1" s="292"/>
    </row>
    <row r="2" spans="1:20" s="208" customFormat="1" ht="24" customHeight="1" x14ac:dyDescent="0.25">
      <c r="A2" s="207" t="s">
        <v>105</v>
      </c>
      <c r="B2" s="207"/>
    </row>
    <row r="3" spans="1:20" s="31" customFormat="1" ht="20.25" customHeight="1" x14ac:dyDescent="0.3">
      <c r="A3" s="201" t="s">
        <v>474</v>
      </c>
      <c r="B3" s="201"/>
      <c r="C3" s="201"/>
      <c r="D3" s="201"/>
      <c r="E3" s="201"/>
      <c r="F3" s="201"/>
      <c r="G3" s="201"/>
      <c r="H3" s="201"/>
      <c r="I3" s="201"/>
      <c r="J3" s="201"/>
      <c r="K3" s="201"/>
      <c r="L3" s="201"/>
      <c r="M3" s="201"/>
      <c r="N3" s="201"/>
      <c r="O3" s="201"/>
      <c r="P3" s="201"/>
    </row>
    <row r="4" spans="1:20" ht="15" customHeight="1" x14ac:dyDescent="0.3">
      <c r="A4" s="94"/>
      <c r="B4" s="121"/>
      <c r="C4" s="180" t="s">
        <v>79</v>
      </c>
      <c r="D4" s="181"/>
      <c r="E4" s="181"/>
      <c r="F4" s="181"/>
      <c r="G4" s="181"/>
      <c r="H4" s="181"/>
      <c r="I4" s="181"/>
      <c r="J4" s="181"/>
      <c r="K4" s="181"/>
      <c r="L4" s="181"/>
      <c r="M4" s="181"/>
      <c r="N4" s="181"/>
      <c r="O4" s="181"/>
      <c r="P4" s="181"/>
      <c r="Q4" s="181"/>
      <c r="R4" s="181"/>
      <c r="S4" s="181"/>
      <c r="T4" s="181"/>
    </row>
    <row r="5" spans="1:20" ht="15" customHeight="1" x14ac:dyDescent="0.3">
      <c r="A5" s="120"/>
      <c r="B5" s="122"/>
      <c r="C5" s="171" t="s">
        <v>247</v>
      </c>
      <c r="D5" s="172"/>
      <c r="E5" s="172"/>
      <c r="F5" s="172"/>
      <c r="G5" s="172"/>
      <c r="H5" s="172"/>
      <c r="I5" s="172"/>
      <c r="J5" s="173"/>
      <c r="K5" s="174" t="s">
        <v>1</v>
      </c>
      <c r="L5" s="172"/>
      <c r="M5" s="172"/>
      <c r="N5" s="172"/>
      <c r="O5" s="172"/>
      <c r="P5" s="172"/>
      <c r="Q5" s="172"/>
      <c r="R5" s="172"/>
      <c r="S5" s="172"/>
      <c r="T5" s="172"/>
    </row>
    <row r="6" spans="1:20" ht="15" customHeight="1" x14ac:dyDescent="0.3">
      <c r="A6" s="120"/>
      <c r="B6" s="123"/>
      <c r="C6" s="171" t="s">
        <v>232</v>
      </c>
      <c r="D6" s="176"/>
      <c r="E6" s="171" t="s">
        <v>229</v>
      </c>
      <c r="F6" s="176"/>
      <c r="G6" s="171" t="s">
        <v>83</v>
      </c>
      <c r="H6" s="176"/>
      <c r="I6" s="171" t="s">
        <v>3</v>
      </c>
      <c r="J6" s="173"/>
      <c r="K6" s="174" t="s">
        <v>232</v>
      </c>
      <c r="L6" s="176"/>
      <c r="M6" s="171" t="s">
        <v>229</v>
      </c>
      <c r="N6" s="176"/>
      <c r="O6" s="171" t="s">
        <v>83</v>
      </c>
      <c r="P6" s="176"/>
      <c r="Q6" s="171" t="s">
        <v>2</v>
      </c>
      <c r="R6" s="176"/>
      <c r="S6" s="171" t="s">
        <v>3</v>
      </c>
      <c r="T6" s="172"/>
    </row>
    <row r="7" spans="1:20" s="204" customFormat="1" ht="15" customHeight="1" x14ac:dyDescent="0.3">
      <c r="A7" s="47" t="s">
        <v>350</v>
      </c>
      <c r="B7" s="132" t="s">
        <v>349</v>
      </c>
      <c r="C7" s="89" t="s">
        <v>313</v>
      </c>
      <c r="D7" s="82" t="s">
        <v>314</v>
      </c>
      <c r="E7" s="89" t="s">
        <v>315</v>
      </c>
      <c r="F7" s="82" t="s">
        <v>316</v>
      </c>
      <c r="G7" s="89" t="s">
        <v>317</v>
      </c>
      <c r="H7" s="82" t="s">
        <v>318</v>
      </c>
      <c r="I7" s="89" t="s">
        <v>319</v>
      </c>
      <c r="J7" s="156" t="s">
        <v>320</v>
      </c>
      <c r="K7" s="155" t="s">
        <v>321</v>
      </c>
      <c r="L7" s="83" t="s">
        <v>322</v>
      </c>
      <c r="M7" s="44" t="s">
        <v>323</v>
      </c>
      <c r="N7" s="73" t="s">
        <v>324</v>
      </c>
      <c r="O7" s="44" t="s">
        <v>325</v>
      </c>
      <c r="P7" s="73" t="s">
        <v>326</v>
      </c>
      <c r="Q7" s="44" t="s">
        <v>327</v>
      </c>
      <c r="R7" s="73" t="s">
        <v>312</v>
      </c>
      <c r="S7" s="44" t="s">
        <v>328</v>
      </c>
      <c r="T7" s="45" t="s">
        <v>329</v>
      </c>
    </row>
    <row r="8" spans="1:20" s="16" customFormat="1" ht="15" customHeight="1" x14ac:dyDescent="0.3">
      <c r="A8" s="126" t="s">
        <v>205</v>
      </c>
      <c r="B8" s="37" t="s">
        <v>34</v>
      </c>
      <c r="C8" s="147">
        <v>260</v>
      </c>
      <c r="D8" s="128">
        <v>26.612077789000001</v>
      </c>
      <c r="E8" s="147">
        <v>466</v>
      </c>
      <c r="F8" s="128">
        <v>18.782748892000001</v>
      </c>
      <c r="G8" s="147">
        <v>567</v>
      </c>
      <c r="H8" s="128">
        <v>16.760271948</v>
      </c>
      <c r="I8" s="147">
        <v>1293</v>
      </c>
      <c r="J8" s="163">
        <v>18.928414580588495</v>
      </c>
      <c r="K8" s="153">
        <v>3703</v>
      </c>
      <c r="L8" s="128">
        <v>46.479226810999997</v>
      </c>
      <c r="M8" s="147">
        <v>10633</v>
      </c>
      <c r="N8" s="128">
        <v>44.025339516000003</v>
      </c>
      <c r="O8" s="147">
        <v>14311</v>
      </c>
      <c r="P8" s="128">
        <v>41.885445019999999</v>
      </c>
      <c r="Q8" s="147">
        <v>130</v>
      </c>
      <c r="R8" s="128">
        <v>49.808429119000003</v>
      </c>
      <c r="S8" s="147">
        <v>28777</v>
      </c>
      <c r="T8" s="129">
        <v>43.249620511895635</v>
      </c>
    </row>
    <row r="9" spans="1:20" s="16" customFormat="1" ht="15" customHeight="1" x14ac:dyDescent="0.3">
      <c r="A9" s="124" t="s">
        <v>205</v>
      </c>
      <c r="B9" s="37" t="s">
        <v>206</v>
      </c>
      <c r="C9" s="147">
        <v>172</v>
      </c>
      <c r="D9" s="128">
        <v>17.604912999</v>
      </c>
      <c r="E9" s="147">
        <v>496</v>
      </c>
      <c r="F9" s="128">
        <v>19.991938734000001</v>
      </c>
      <c r="G9" s="147">
        <v>424</v>
      </c>
      <c r="H9" s="128">
        <v>12.533254508000001</v>
      </c>
      <c r="I9" s="147">
        <v>1092</v>
      </c>
      <c r="J9" s="163">
        <v>15.98594642072903</v>
      </c>
      <c r="K9" s="159">
        <v>267</v>
      </c>
      <c r="L9" s="218">
        <v>3.3513242123999998</v>
      </c>
      <c r="M9" s="147">
        <v>1277</v>
      </c>
      <c r="N9" s="218">
        <v>5.2873468036000002</v>
      </c>
      <c r="O9" s="147">
        <v>1618</v>
      </c>
      <c r="P9" s="218">
        <v>4.7355635554999997</v>
      </c>
      <c r="Q9" s="143" t="s">
        <v>448</v>
      </c>
      <c r="R9" s="218" t="s">
        <v>448</v>
      </c>
      <c r="S9" s="147">
        <v>3160</v>
      </c>
      <c r="T9" s="129">
        <v>4.74923726648331</v>
      </c>
    </row>
    <row r="10" spans="1:20" s="16" customFormat="1" ht="15" customHeight="1" x14ac:dyDescent="0.3">
      <c r="A10" s="124" t="s">
        <v>205</v>
      </c>
      <c r="B10" s="37" t="s">
        <v>207</v>
      </c>
      <c r="C10" s="143" t="s">
        <v>448</v>
      </c>
      <c r="D10" s="128" t="s">
        <v>448</v>
      </c>
      <c r="E10" s="143">
        <v>216</v>
      </c>
      <c r="F10" s="128">
        <v>8.7061668682000004</v>
      </c>
      <c r="G10" s="147">
        <v>310</v>
      </c>
      <c r="H10" s="128">
        <v>9.1634643807000007</v>
      </c>
      <c r="I10" s="147">
        <v>597</v>
      </c>
      <c r="J10" s="163">
        <v>8.7395696091348274</v>
      </c>
      <c r="K10" s="153">
        <v>1167</v>
      </c>
      <c r="L10" s="128">
        <v>14.647922681000001</v>
      </c>
      <c r="M10" s="147">
        <v>3209</v>
      </c>
      <c r="N10" s="128">
        <v>13.286684333</v>
      </c>
      <c r="O10" s="147">
        <v>5017</v>
      </c>
      <c r="P10" s="128">
        <v>14.683759182999999</v>
      </c>
      <c r="Q10" s="147">
        <v>45</v>
      </c>
      <c r="R10" s="128">
        <v>17.241379309999999</v>
      </c>
      <c r="S10" s="147">
        <v>9438</v>
      </c>
      <c r="T10" s="129">
        <v>14.184589025654898</v>
      </c>
    </row>
    <row r="11" spans="1:20" s="16" customFormat="1" ht="15" customHeight="1" x14ac:dyDescent="0.3">
      <c r="A11" s="124" t="s">
        <v>205</v>
      </c>
      <c r="B11" s="37" t="s">
        <v>208</v>
      </c>
      <c r="C11" s="147">
        <v>100</v>
      </c>
      <c r="D11" s="128">
        <v>10.235414534</v>
      </c>
      <c r="E11" s="147">
        <v>227</v>
      </c>
      <c r="F11" s="128">
        <v>9.1495364771999999</v>
      </c>
      <c r="G11" s="147">
        <v>340</v>
      </c>
      <c r="H11" s="128">
        <v>10.050251255999999</v>
      </c>
      <c r="I11" s="147">
        <v>667</v>
      </c>
      <c r="J11" s="163">
        <v>9.7643097643097647</v>
      </c>
      <c r="K11" s="153">
        <v>929</v>
      </c>
      <c r="L11" s="128">
        <v>11.660599975</v>
      </c>
      <c r="M11" s="147">
        <v>2427</v>
      </c>
      <c r="N11" s="128">
        <v>10.048857237</v>
      </c>
      <c r="O11" s="147">
        <v>3866</v>
      </c>
      <c r="P11" s="128">
        <v>11.315011561</v>
      </c>
      <c r="Q11" s="147">
        <v>26</v>
      </c>
      <c r="R11" s="128">
        <v>9.9616858237999999</v>
      </c>
      <c r="S11" s="147">
        <v>7248</v>
      </c>
      <c r="T11" s="129">
        <v>10.893187249199693</v>
      </c>
    </row>
    <row r="12" spans="1:20" s="16" customFormat="1" ht="15" customHeight="1" x14ac:dyDescent="0.3">
      <c r="A12" s="124" t="s">
        <v>205</v>
      </c>
      <c r="B12" s="37" t="s">
        <v>209</v>
      </c>
      <c r="C12" s="147">
        <v>137</v>
      </c>
      <c r="D12" s="128">
        <v>14.022517912</v>
      </c>
      <c r="E12" s="147">
        <v>519</v>
      </c>
      <c r="F12" s="128">
        <v>20.918984281</v>
      </c>
      <c r="G12" s="147">
        <v>613</v>
      </c>
      <c r="H12" s="128">
        <v>18.120011823999999</v>
      </c>
      <c r="I12" s="147">
        <v>1269</v>
      </c>
      <c r="J12" s="163">
        <v>18.57707509881423</v>
      </c>
      <c r="K12" s="153">
        <v>1265</v>
      </c>
      <c r="L12" s="128">
        <v>15.877996737</v>
      </c>
      <c r="M12" s="147">
        <v>3886</v>
      </c>
      <c r="N12" s="128">
        <v>16.089764822999999</v>
      </c>
      <c r="O12" s="147">
        <v>5132</v>
      </c>
      <c r="P12" s="128">
        <v>15.020341265000001</v>
      </c>
      <c r="Q12" s="147">
        <v>35</v>
      </c>
      <c r="R12" s="128">
        <v>13.409961686000001</v>
      </c>
      <c r="S12" s="147">
        <v>10318</v>
      </c>
      <c r="T12" s="129">
        <v>15.507161428979366</v>
      </c>
    </row>
    <row r="13" spans="1:20" s="16" customFormat="1" ht="15" customHeight="1" x14ac:dyDescent="0.3">
      <c r="A13" s="124" t="s">
        <v>205</v>
      </c>
      <c r="B13" s="37" t="s">
        <v>35</v>
      </c>
      <c r="C13" s="147">
        <v>228</v>
      </c>
      <c r="D13" s="128">
        <v>23.336745138000001</v>
      </c>
      <c r="E13" s="147">
        <v>548</v>
      </c>
      <c r="F13" s="128">
        <v>22.087867795000001</v>
      </c>
      <c r="G13" s="147">
        <v>1121</v>
      </c>
      <c r="H13" s="128">
        <v>33.136269583000001</v>
      </c>
      <c r="I13" s="147">
        <v>1897</v>
      </c>
      <c r="J13" s="163">
        <v>27.770458205240818</v>
      </c>
      <c r="K13" s="159">
        <v>619</v>
      </c>
      <c r="L13" s="128">
        <v>7.7695493912</v>
      </c>
      <c r="M13" s="147">
        <v>2703</v>
      </c>
      <c r="N13" s="128">
        <v>11.191619742</v>
      </c>
      <c r="O13" s="147">
        <v>4170</v>
      </c>
      <c r="P13" s="128">
        <v>12.204758977999999</v>
      </c>
      <c r="Q13" s="143">
        <v>19</v>
      </c>
      <c r="R13" s="128">
        <v>7.2796934866000003</v>
      </c>
      <c r="S13" s="147">
        <v>7511</v>
      </c>
      <c r="T13" s="129">
        <v>11.288456047011437</v>
      </c>
    </row>
    <row r="14" spans="1:20" s="16" customFormat="1" ht="15" customHeight="1" x14ac:dyDescent="0.3">
      <c r="A14" s="124" t="s">
        <v>205</v>
      </c>
      <c r="B14" s="37" t="s">
        <v>210</v>
      </c>
      <c r="C14" s="143" t="s">
        <v>448</v>
      </c>
      <c r="D14" s="128" t="s">
        <v>448</v>
      </c>
      <c r="E14" s="143">
        <v>9</v>
      </c>
      <c r="F14" s="128">
        <v>0.36275695279999998</v>
      </c>
      <c r="G14" s="147">
        <v>8</v>
      </c>
      <c r="H14" s="128">
        <v>0.23647650009999999</v>
      </c>
      <c r="I14" s="147">
        <v>16</v>
      </c>
      <c r="J14" s="163">
        <v>0.23422632118284292</v>
      </c>
      <c r="K14" s="159">
        <v>17</v>
      </c>
      <c r="L14" s="218">
        <v>0.21338019329999999</v>
      </c>
      <c r="M14" s="147">
        <v>17</v>
      </c>
      <c r="N14" s="218">
        <v>7.0387545499999996E-2</v>
      </c>
      <c r="O14" s="147">
        <v>53</v>
      </c>
      <c r="P14" s="218">
        <v>0.15512043780000001</v>
      </c>
      <c r="Q14" s="143" t="s">
        <v>448</v>
      </c>
      <c r="R14" s="218" t="s">
        <v>448</v>
      </c>
      <c r="S14" s="147">
        <v>85</v>
      </c>
      <c r="T14" s="129">
        <v>0.12774847077565865</v>
      </c>
    </row>
    <row r="15" spans="1:20" s="16" customFormat="1" ht="15" customHeight="1" x14ac:dyDescent="0.3">
      <c r="A15" s="124" t="s">
        <v>205</v>
      </c>
      <c r="B15" s="37" t="s">
        <v>36</v>
      </c>
      <c r="C15" s="147">
        <v>0</v>
      </c>
      <c r="D15" s="128">
        <v>0</v>
      </c>
      <c r="E15" s="147">
        <v>0</v>
      </c>
      <c r="F15" s="128">
        <v>0</v>
      </c>
      <c r="G15" s="147">
        <v>0</v>
      </c>
      <c r="H15" s="128">
        <v>0</v>
      </c>
      <c r="I15" s="147">
        <v>0</v>
      </c>
      <c r="J15" s="163">
        <v>0</v>
      </c>
      <c r="K15" s="153">
        <v>0</v>
      </c>
      <c r="L15" s="128">
        <v>0</v>
      </c>
      <c r="M15" s="147">
        <v>0</v>
      </c>
      <c r="N15" s="128">
        <v>0</v>
      </c>
      <c r="O15" s="147">
        <v>0</v>
      </c>
      <c r="P15" s="128">
        <v>0</v>
      </c>
      <c r="Q15" s="147">
        <v>0</v>
      </c>
      <c r="R15" s="128">
        <v>0</v>
      </c>
      <c r="S15" s="147">
        <v>0</v>
      </c>
      <c r="T15" s="129">
        <v>0</v>
      </c>
    </row>
    <row r="16" spans="1:20" s="16" customFormat="1" ht="15" customHeight="1" x14ac:dyDescent="0.3">
      <c r="A16" s="125" t="s">
        <v>205</v>
      </c>
      <c r="B16" s="127" t="s">
        <v>3</v>
      </c>
      <c r="C16" s="116">
        <v>977</v>
      </c>
      <c r="D16" s="130">
        <v>100</v>
      </c>
      <c r="E16" s="116">
        <v>2481</v>
      </c>
      <c r="F16" s="130">
        <v>100</v>
      </c>
      <c r="G16" s="116">
        <v>3383</v>
      </c>
      <c r="H16" s="130">
        <v>100</v>
      </c>
      <c r="I16" s="116">
        <v>6831</v>
      </c>
      <c r="J16" s="164">
        <v>100</v>
      </c>
      <c r="K16" s="157">
        <v>7967</v>
      </c>
      <c r="L16" s="130">
        <v>100</v>
      </c>
      <c r="M16" s="116">
        <v>24152</v>
      </c>
      <c r="N16" s="130">
        <v>100</v>
      </c>
      <c r="O16" s="116">
        <v>34167</v>
      </c>
      <c r="P16" s="130">
        <v>100</v>
      </c>
      <c r="Q16" s="116">
        <v>261</v>
      </c>
      <c r="R16" s="130">
        <v>100</v>
      </c>
      <c r="S16" s="116">
        <v>66537</v>
      </c>
      <c r="T16" s="131">
        <v>100</v>
      </c>
    </row>
    <row r="17" spans="1:20" s="16" customFormat="1" ht="15" customHeight="1" x14ac:dyDescent="0.3">
      <c r="A17" s="126" t="s">
        <v>211</v>
      </c>
      <c r="B17" s="37" t="s">
        <v>34</v>
      </c>
      <c r="C17" s="147">
        <v>398</v>
      </c>
      <c r="D17" s="128">
        <v>40.736949846000002</v>
      </c>
      <c r="E17" s="147">
        <v>951</v>
      </c>
      <c r="F17" s="128">
        <v>38.331318017000001</v>
      </c>
      <c r="G17" s="147">
        <v>1097</v>
      </c>
      <c r="H17" s="128">
        <v>32.426840083000002</v>
      </c>
      <c r="I17" s="147">
        <v>2446</v>
      </c>
      <c r="J17" s="163">
        <v>35.807348850827111</v>
      </c>
      <c r="K17" s="153">
        <v>5821</v>
      </c>
      <c r="L17" s="128">
        <v>73.063888539999994</v>
      </c>
      <c r="M17" s="147">
        <v>18601</v>
      </c>
      <c r="N17" s="128">
        <v>77.016396158000006</v>
      </c>
      <c r="O17" s="147">
        <v>25300</v>
      </c>
      <c r="P17" s="128">
        <v>74.048058068000003</v>
      </c>
      <c r="Q17" s="147">
        <v>202</v>
      </c>
      <c r="R17" s="128">
        <v>77.394636015000003</v>
      </c>
      <c r="S17" s="147">
        <v>49924</v>
      </c>
      <c r="T17" s="129">
        <v>75.020662087999995</v>
      </c>
    </row>
    <row r="18" spans="1:20" s="16" customFormat="1" ht="15" customHeight="1" x14ac:dyDescent="0.3">
      <c r="A18" s="124" t="s">
        <v>211</v>
      </c>
      <c r="B18" s="37" t="s">
        <v>212</v>
      </c>
      <c r="C18" s="147" t="s">
        <v>448</v>
      </c>
      <c r="D18" s="128" t="s">
        <v>448</v>
      </c>
      <c r="E18" s="143" t="s">
        <v>448</v>
      </c>
      <c r="F18" s="128" t="s">
        <v>448</v>
      </c>
      <c r="G18" s="143" t="s">
        <v>448</v>
      </c>
      <c r="H18" s="128" t="s">
        <v>448</v>
      </c>
      <c r="I18" s="147">
        <v>90</v>
      </c>
      <c r="J18" s="163">
        <v>1.1711316059142145</v>
      </c>
      <c r="K18" s="153" t="s">
        <v>448</v>
      </c>
      <c r="L18" s="128" t="s">
        <v>448</v>
      </c>
      <c r="M18" s="143">
        <v>353</v>
      </c>
      <c r="N18" s="128">
        <v>1.4615766809999999</v>
      </c>
      <c r="O18" s="147">
        <v>401</v>
      </c>
      <c r="P18" s="128">
        <v>1.1736470863999999</v>
      </c>
      <c r="Q18" s="143" t="s">
        <v>448</v>
      </c>
      <c r="R18" s="128" t="s">
        <v>448</v>
      </c>
      <c r="S18" s="147">
        <v>911</v>
      </c>
      <c r="T18" s="129">
        <v>1.3689572782999999</v>
      </c>
    </row>
    <row r="19" spans="1:20" s="16" customFormat="1" ht="15" customHeight="1" x14ac:dyDescent="0.3">
      <c r="A19" s="124" t="s">
        <v>211</v>
      </c>
      <c r="B19" s="37" t="s">
        <v>207</v>
      </c>
      <c r="C19" s="147">
        <v>98</v>
      </c>
      <c r="D19" s="128">
        <v>10.030706243999999</v>
      </c>
      <c r="E19" s="147">
        <v>283</v>
      </c>
      <c r="F19" s="128">
        <v>11.40669085</v>
      </c>
      <c r="G19" s="147">
        <v>414</v>
      </c>
      <c r="H19" s="128">
        <v>12.237658883</v>
      </c>
      <c r="I19" s="147">
        <v>795</v>
      </c>
      <c r="J19" s="163">
        <v>11.638120333772507</v>
      </c>
      <c r="K19" s="153">
        <v>874</v>
      </c>
      <c r="L19" s="128">
        <v>10.970252291</v>
      </c>
      <c r="M19" s="147">
        <v>1883</v>
      </c>
      <c r="N19" s="128">
        <v>7.7964557800999996</v>
      </c>
      <c r="O19" s="147">
        <v>3193</v>
      </c>
      <c r="P19" s="128">
        <v>9.3452746801999993</v>
      </c>
      <c r="Q19" s="147">
        <v>21</v>
      </c>
      <c r="R19" s="128">
        <v>8.0459770114999998</v>
      </c>
      <c r="S19" s="147">
        <v>5971</v>
      </c>
      <c r="T19" s="129">
        <v>8.9726058275000007</v>
      </c>
    </row>
    <row r="20" spans="1:20" s="16" customFormat="1" ht="15" customHeight="1" x14ac:dyDescent="0.3">
      <c r="A20" s="124" t="s">
        <v>211</v>
      </c>
      <c r="B20" s="37" t="s">
        <v>208</v>
      </c>
      <c r="C20" s="147">
        <v>69</v>
      </c>
      <c r="D20" s="128">
        <v>7.0624360286999996</v>
      </c>
      <c r="E20" s="147">
        <v>266</v>
      </c>
      <c r="F20" s="128">
        <v>10.721483273</v>
      </c>
      <c r="G20" s="147">
        <v>391</v>
      </c>
      <c r="H20" s="128">
        <v>11.557788945</v>
      </c>
      <c r="I20" s="147">
        <v>726</v>
      </c>
      <c r="J20" s="163">
        <v>10.628019323671497</v>
      </c>
      <c r="K20" s="153">
        <v>397</v>
      </c>
      <c r="L20" s="128">
        <v>4.9830551022999998</v>
      </c>
      <c r="M20" s="147">
        <v>1131</v>
      </c>
      <c r="N20" s="128">
        <v>4.6828420007</v>
      </c>
      <c r="O20" s="147">
        <v>1888</v>
      </c>
      <c r="P20" s="128">
        <v>5.5257997482999999</v>
      </c>
      <c r="Q20" s="147">
        <v>17</v>
      </c>
      <c r="R20" s="128">
        <v>6.5134099616999999</v>
      </c>
      <c r="S20" s="147">
        <v>3433</v>
      </c>
      <c r="T20" s="129">
        <v>5.1587599741999997</v>
      </c>
    </row>
    <row r="21" spans="1:20" s="16" customFormat="1" ht="15" customHeight="1" x14ac:dyDescent="0.3">
      <c r="A21" s="124" t="s">
        <v>211</v>
      </c>
      <c r="B21" s="37" t="s">
        <v>209</v>
      </c>
      <c r="C21" s="147">
        <v>114</v>
      </c>
      <c r="D21" s="128">
        <v>11.668372569000001</v>
      </c>
      <c r="E21" s="147">
        <v>327</v>
      </c>
      <c r="F21" s="128">
        <v>13.180169287</v>
      </c>
      <c r="G21" s="147">
        <v>440</v>
      </c>
      <c r="H21" s="128">
        <v>13.006207507999999</v>
      </c>
      <c r="I21" s="147">
        <v>881</v>
      </c>
      <c r="J21" s="163">
        <v>12.897086810130286</v>
      </c>
      <c r="K21" s="159">
        <v>403</v>
      </c>
      <c r="L21" s="218">
        <v>5.0583657587999999</v>
      </c>
      <c r="M21" s="147">
        <v>980</v>
      </c>
      <c r="N21" s="128">
        <v>4.0576349785000003</v>
      </c>
      <c r="O21" s="147">
        <v>1389</v>
      </c>
      <c r="P21" s="128">
        <v>4.0653261918999997</v>
      </c>
      <c r="Q21" s="143">
        <v>12</v>
      </c>
      <c r="R21" s="218">
        <v>4.5977011493999997</v>
      </c>
      <c r="S21" s="147">
        <v>2784</v>
      </c>
      <c r="T21" s="129">
        <v>4.1835093994000001</v>
      </c>
    </row>
    <row r="22" spans="1:20" s="16" customFormat="1" ht="15" customHeight="1" x14ac:dyDescent="0.3">
      <c r="A22" s="124" t="s">
        <v>211</v>
      </c>
      <c r="B22" s="37" t="s">
        <v>35</v>
      </c>
      <c r="C22" s="147">
        <v>280</v>
      </c>
      <c r="D22" s="128">
        <v>28.659160696000001</v>
      </c>
      <c r="E22" s="147">
        <v>610</v>
      </c>
      <c r="F22" s="128">
        <v>24.586860136999999</v>
      </c>
      <c r="G22" s="147">
        <v>1002</v>
      </c>
      <c r="H22" s="128">
        <v>29.618681643999999</v>
      </c>
      <c r="I22" s="147">
        <v>1892</v>
      </c>
      <c r="J22" s="163">
        <v>27.697262479871178</v>
      </c>
      <c r="K22" s="153">
        <v>316</v>
      </c>
      <c r="L22" s="128">
        <v>3.9663612400999999</v>
      </c>
      <c r="M22" s="143">
        <v>1194</v>
      </c>
      <c r="N22" s="128">
        <v>4.9436899635999998</v>
      </c>
      <c r="O22" s="147">
        <v>1984</v>
      </c>
      <c r="P22" s="128">
        <v>5.8067726169</v>
      </c>
      <c r="Q22" s="143" t="s">
        <v>448</v>
      </c>
      <c r="R22" s="128" t="s">
        <v>448</v>
      </c>
      <c r="S22" s="147">
        <v>3493</v>
      </c>
      <c r="T22" s="129">
        <v>5.2579379987000001</v>
      </c>
    </row>
    <row r="23" spans="1:20" s="16" customFormat="1" ht="15" customHeight="1" x14ac:dyDescent="0.3">
      <c r="A23" s="124" t="s">
        <v>211</v>
      </c>
      <c r="B23" s="37" t="s">
        <v>210</v>
      </c>
      <c r="C23" s="147" t="s">
        <v>448</v>
      </c>
      <c r="D23" s="128" t="s">
        <v>448</v>
      </c>
      <c r="E23" s="143" t="s">
        <v>448</v>
      </c>
      <c r="F23" s="128" t="s">
        <v>448</v>
      </c>
      <c r="G23" s="143" t="s">
        <v>448</v>
      </c>
      <c r="H23" s="128" t="s">
        <v>448</v>
      </c>
      <c r="I23" s="147">
        <v>11</v>
      </c>
      <c r="J23" s="163">
        <v>0.1610305958132045</v>
      </c>
      <c r="K23" s="159" t="s">
        <v>448</v>
      </c>
      <c r="L23" s="218" t="s">
        <v>448</v>
      </c>
      <c r="M23" s="143">
        <v>10</v>
      </c>
      <c r="N23" s="218">
        <v>4.1404438600000003E-2</v>
      </c>
      <c r="O23" s="147">
        <v>12</v>
      </c>
      <c r="P23" s="218">
        <v>3.51216086E-2</v>
      </c>
      <c r="Q23" s="143">
        <v>0</v>
      </c>
      <c r="R23" s="218">
        <v>0</v>
      </c>
      <c r="S23" s="147">
        <v>21</v>
      </c>
      <c r="T23" s="129">
        <v>3.7567433499999997E-2</v>
      </c>
    </row>
    <row r="24" spans="1:20" s="16" customFormat="1" ht="15" customHeight="1" x14ac:dyDescent="0.3">
      <c r="A24" s="124" t="s">
        <v>211</v>
      </c>
      <c r="B24" s="37" t="s">
        <v>36</v>
      </c>
      <c r="C24" s="147">
        <v>0</v>
      </c>
      <c r="D24" s="128">
        <v>0</v>
      </c>
      <c r="E24" s="143">
        <v>0</v>
      </c>
      <c r="F24" s="128">
        <v>0</v>
      </c>
      <c r="G24" s="143">
        <v>0</v>
      </c>
      <c r="H24" s="128">
        <v>0</v>
      </c>
      <c r="I24" s="147">
        <v>0</v>
      </c>
      <c r="J24" s="163">
        <v>0</v>
      </c>
      <c r="K24" s="159">
        <v>0</v>
      </c>
      <c r="L24" s="128">
        <v>0</v>
      </c>
      <c r="M24" s="143">
        <v>0</v>
      </c>
      <c r="N24" s="128">
        <v>0</v>
      </c>
      <c r="O24" s="147">
        <v>0</v>
      </c>
      <c r="P24" s="128">
        <v>0</v>
      </c>
      <c r="Q24" s="147">
        <v>0</v>
      </c>
      <c r="R24" s="128">
        <v>0</v>
      </c>
      <c r="S24" s="147">
        <v>0</v>
      </c>
      <c r="T24" s="129">
        <v>0</v>
      </c>
    </row>
    <row r="25" spans="1:20" s="16" customFormat="1" ht="15" customHeight="1" x14ac:dyDescent="0.3">
      <c r="A25" s="124" t="s">
        <v>211</v>
      </c>
      <c r="B25" s="340" t="s">
        <v>3</v>
      </c>
      <c r="C25" s="307">
        <v>977</v>
      </c>
      <c r="D25" s="324">
        <v>100</v>
      </c>
      <c r="E25" s="307">
        <v>2481</v>
      </c>
      <c r="F25" s="324">
        <v>100</v>
      </c>
      <c r="G25" s="307">
        <v>3383</v>
      </c>
      <c r="H25" s="324">
        <v>100</v>
      </c>
      <c r="I25" s="307">
        <v>6841</v>
      </c>
      <c r="J25" s="325">
        <v>100</v>
      </c>
      <c r="K25" s="316">
        <v>7967</v>
      </c>
      <c r="L25" s="324">
        <v>100</v>
      </c>
      <c r="M25" s="307">
        <v>24152</v>
      </c>
      <c r="N25" s="324">
        <v>100</v>
      </c>
      <c r="O25" s="307">
        <v>34167</v>
      </c>
      <c r="P25" s="324">
        <v>100</v>
      </c>
      <c r="Q25" s="307">
        <v>261</v>
      </c>
      <c r="R25" s="324">
        <v>100</v>
      </c>
      <c r="S25" s="307">
        <v>66537</v>
      </c>
      <c r="T25" s="326">
        <v>100</v>
      </c>
    </row>
    <row r="26" spans="1:20" s="133" customFormat="1" ht="17.25" customHeight="1" x14ac:dyDescent="0.25">
      <c r="A26" s="55" t="s">
        <v>30</v>
      </c>
      <c r="B26" s="57"/>
      <c r="C26" s="77"/>
      <c r="D26" s="57"/>
      <c r="E26" s="107"/>
      <c r="F26" s="57"/>
      <c r="G26" s="107"/>
      <c r="H26" s="57"/>
      <c r="I26" s="107"/>
      <c r="J26" s="57"/>
      <c r="K26" s="107"/>
      <c r="L26" s="57"/>
      <c r="M26" s="105"/>
      <c r="N26" s="105"/>
      <c r="O26" s="105"/>
      <c r="P26" s="105"/>
    </row>
    <row r="27" spans="1:20" s="110" customFormat="1" ht="12" customHeight="1" x14ac:dyDescent="0.25">
      <c r="A27" s="63" t="s">
        <v>300</v>
      </c>
      <c r="B27" s="63"/>
      <c r="C27" s="63"/>
      <c r="D27" s="63"/>
      <c r="E27" s="63"/>
      <c r="F27" s="63"/>
      <c r="G27" s="63"/>
      <c r="H27" s="63"/>
      <c r="I27" s="63"/>
      <c r="J27" s="63"/>
      <c r="K27" s="63"/>
      <c r="L27" s="63"/>
      <c r="M27" s="63"/>
      <c r="N27" s="63"/>
      <c r="O27" s="63"/>
      <c r="P27" s="63"/>
    </row>
    <row r="28" spans="1:20" s="110" customFormat="1" ht="12" customHeight="1" x14ac:dyDescent="0.25">
      <c r="A28" s="63" t="s">
        <v>279</v>
      </c>
      <c r="B28" s="63"/>
      <c r="C28" s="62"/>
      <c r="D28" s="62"/>
      <c r="E28" s="62"/>
      <c r="F28" s="78"/>
      <c r="G28" s="62"/>
      <c r="H28" s="78"/>
      <c r="I28" s="62"/>
      <c r="J28" s="78"/>
      <c r="K28" s="108"/>
      <c r="L28" s="62"/>
      <c r="R28" s="63"/>
    </row>
    <row r="29" spans="1:20" s="63" customFormat="1" ht="12" customHeight="1" x14ac:dyDescent="0.25">
      <c r="A29" s="63" t="s">
        <v>278</v>
      </c>
      <c r="C29" s="78"/>
      <c r="E29" s="78"/>
      <c r="G29" s="78"/>
      <c r="I29" s="78"/>
      <c r="K29" s="78"/>
    </row>
    <row r="30" spans="1:20" s="110" customFormat="1" ht="12" customHeight="1" x14ac:dyDescent="0.25">
      <c r="A30" s="63" t="s">
        <v>434</v>
      </c>
      <c r="B30" s="78"/>
      <c r="C30" s="78"/>
      <c r="D30" s="78"/>
      <c r="E30" s="78"/>
      <c r="F30" s="63"/>
      <c r="G30" s="78"/>
      <c r="H30" s="63"/>
      <c r="I30" s="78"/>
      <c r="J30" s="63"/>
      <c r="K30" s="78"/>
      <c r="L30" s="78"/>
    </row>
    <row r="31" spans="1:20" s="110" customFormat="1" ht="12" customHeight="1" x14ac:dyDescent="0.25">
      <c r="A31" s="63" t="s">
        <v>256</v>
      </c>
      <c r="B31" s="78"/>
      <c r="C31" s="78"/>
      <c r="D31" s="78"/>
      <c r="E31" s="78"/>
      <c r="F31" s="63"/>
      <c r="G31" s="78"/>
      <c r="H31" s="63"/>
      <c r="I31" s="78"/>
      <c r="J31" s="63"/>
      <c r="K31" s="78"/>
      <c r="L31" s="78"/>
    </row>
    <row r="32" spans="1:20" s="63" customFormat="1" ht="12" customHeight="1" x14ac:dyDescent="0.25">
      <c r="A32" s="63" t="s">
        <v>219</v>
      </c>
      <c r="B32" s="110"/>
      <c r="C32" s="134"/>
      <c r="D32" s="110"/>
      <c r="E32" s="134"/>
      <c r="F32" s="110"/>
      <c r="G32" s="134"/>
      <c r="H32" s="110"/>
      <c r="I32" s="134"/>
      <c r="J32" s="110"/>
      <c r="K32" s="134"/>
      <c r="L32" s="110"/>
      <c r="M32" s="110"/>
      <c r="N32" s="110"/>
      <c r="O32" s="110"/>
      <c r="P32" s="110"/>
    </row>
    <row r="33" spans="1:20" s="110" customFormat="1" ht="12" customHeight="1" x14ac:dyDescent="0.25">
      <c r="A33" s="61" t="s">
        <v>31</v>
      </c>
      <c r="C33" s="134"/>
      <c r="E33" s="134"/>
      <c r="G33" s="134"/>
      <c r="I33" s="134"/>
      <c r="K33" s="134"/>
      <c r="M33" s="134"/>
      <c r="O33" s="134"/>
    </row>
    <row r="34" spans="1:20" s="110" customFormat="1" ht="12" customHeight="1" x14ac:dyDescent="0.25">
      <c r="A34" s="63" t="s">
        <v>429</v>
      </c>
      <c r="C34" s="134"/>
      <c r="E34" s="134"/>
      <c r="G34" s="134"/>
      <c r="I34" s="134"/>
      <c r="K34" s="134"/>
      <c r="M34" s="134"/>
      <c r="O34" s="134"/>
    </row>
    <row r="35" spans="1:20" x14ac:dyDescent="0.3">
      <c r="A35" s="347" t="s">
        <v>385</v>
      </c>
      <c r="D35" s="32"/>
      <c r="E35" s="32"/>
      <c r="F35" s="32"/>
      <c r="G35" s="32"/>
      <c r="H35" s="32"/>
      <c r="I35" s="32"/>
      <c r="J35" s="32"/>
      <c r="K35" s="32"/>
      <c r="L35" s="32"/>
      <c r="M35" s="32"/>
      <c r="N35" s="32"/>
      <c r="O35" s="32"/>
      <c r="P35" s="32"/>
      <c r="Q35" s="32"/>
      <c r="R35" s="32"/>
      <c r="S35" s="32"/>
      <c r="T35" s="32"/>
    </row>
  </sheetData>
  <hyperlinks>
    <hyperlink ref="A2:B2" location="'Table of contents'!A1" display="Back to the Table of contents" xr:uid="{00000000-0004-0000-13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26"/>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31.69921875" style="11" customWidth="1"/>
    <col min="2" max="2" width="12.59765625" style="11" customWidth="1"/>
    <col min="3" max="3" width="12.59765625" style="12" customWidth="1"/>
    <col min="4" max="4" width="12.59765625" style="11" customWidth="1"/>
    <col min="5" max="5" width="12.59765625" style="12" customWidth="1"/>
    <col min="6" max="6" width="12.59765625" style="11" customWidth="1"/>
    <col min="7" max="7" width="12.59765625" style="12" customWidth="1"/>
    <col min="8" max="8" width="12.59765625" style="11" customWidth="1"/>
    <col min="9" max="9" width="12.59765625" style="12" customWidth="1"/>
    <col min="10" max="10" width="12.59765625" style="11" customWidth="1"/>
    <col min="11" max="11" width="12.59765625" style="12" customWidth="1"/>
    <col min="12" max="12" width="12.59765625" style="11" customWidth="1"/>
    <col min="13" max="13" width="12.59765625" style="12" customWidth="1"/>
    <col min="14" max="14" width="12.59765625" style="11" customWidth="1"/>
    <col min="15" max="15" width="12.59765625" style="12" customWidth="1"/>
    <col min="16" max="19" width="12.59765625" style="11" customWidth="1"/>
    <col min="20" max="20" width="8.69921875" style="11" hidden="1" customWidth="1"/>
    <col min="21" max="21" width="0" style="11" hidden="1" customWidth="1"/>
    <col min="22" max="16384" width="8.69921875" style="11" hidden="1"/>
  </cols>
  <sheetData>
    <row r="1" spans="1:21" s="409" customFormat="1" ht="15" hidden="1" customHeight="1" x14ac:dyDescent="0.25">
      <c r="A1" s="263" t="s">
        <v>446</v>
      </c>
      <c r="B1" s="263"/>
      <c r="C1" s="263"/>
      <c r="D1" s="263"/>
      <c r="E1" s="263"/>
      <c r="F1" s="263"/>
      <c r="G1" s="263"/>
      <c r="H1" s="263"/>
      <c r="I1" s="263"/>
      <c r="J1" s="263"/>
      <c r="K1" s="263"/>
      <c r="L1" s="292"/>
      <c r="M1" s="292"/>
      <c r="N1" s="292"/>
      <c r="O1" s="292"/>
      <c r="P1" s="292"/>
      <c r="Q1" s="292"/>
      <c r="R1" s="292"/>
      <c r="S1" s="292"/>
    </row>
    <row r="2" spans="1:21" s="208" customFormat="1" ht="24" customHeight="1" x14ac:dyDescent="0.25">
      <c r="A2" s="207" t="s">
        <v>105</v>
      </c>
    </row>
    <row r="3" spans="1:21" s="31" customFormat="1" ht="20.25" customHeight="1" x14ac:dyDescent="0.3">
      <c r="A3" s="202" t="s">
        <v>475</v>
      </c>
      <c r="B3" s="202"/>
      <c r="C3" s="202"/>
      <c r="D3" s="202"/>
      <c r="E3" s="202"/>
      <c r="F3" s="202"/>
      <c r="G3" s="202"/>
      <c r="H3" s="202"/>
      <c r="I3" s="202"/>
      <c r="J3" s="202"/>
      <c r="K3" s="202"/>
      <c r="L3" s="202"/>
      <c r="M3" s="202"/>
      <c r="N3" s="202"/>
      <c r="O3" s="202"/>
      <c r="P3" s="201"/>
    </row>
    <row r="4" spans="1:21" ht="15" customHeight="1" x14ac:dyDescent="0.3">
      <c r="A4" s="94"/>
      <c r="B4" s="180" t="s">
        <v>79</v>
      </c>
      <c r="C4" s="181"/>
      <c r="D4" s="181"/>
      <c r="E4" s="181"/>
      <c r="F4" s="181"/>
      <c r="G4" s="181"/>
      <c r="H4" s="181"/>
      <c r="I4" s="181"/>
      <c r="J4" s="181"/>
      <c r="K4" s="181"/>
      <c r="L4" s="181"/>
      <c r="M4" s="181"/>
      <c r="N4" s="181"/>
      <c r="O4" s="181"/>
      <c r="P4" s="181"/>
      <c r="Q4" s="181"/>
      <c r="R4" s="181"/>
      <c r="S4" s="181"/>
    </row>
    <row r="5" spans="1:21" ht="15" customHeight="1" x14ac:dyDescent="0.3">
      <c r="A5" s="135"/>
      <c r="B5" s="171" t="s">
        <v>247</v>
      </c>
      <c r="C5" s="172"/>
      <c r="D5" s="172"/>
      <c r="E5" s="172"/>
      <c r="F5" s="172"/>
      <c r="G5" s="172"/>
      <c r="H5" s="172"/>
      <c r="I5" s="173"/>
      <c r="J5" s="174" t="s">
        <v>1</v>
      </c>
      <c r="K5" s="172"/>
      <c r="L5" s="172"/>
      <c r="M5" s="172"/>
      <c r="N5" s="172"/>
      <c r="O5" s="172"/>
      <c r="P5" s="172"/>
      <c r="Q5" s="172"/>
      <c r="R5" s="172"/>
      <c r="S5" s="172"/>
    </row>
    <row r="6" spans="1:21" ht="15" customHeight="1" x14ac:dyDescent="0.3">
      <c r="A6" s="135"/>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21" s="204" customFormat="1" ht="17.100000000000001" customHeight="1" x14ac:dyDescent="0.3">
      <c r="A7" s="47" t="s">
        <v>213</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21" s="16" customFormat="1" ht="15" customHeight="1" x14ac:dyDescent="0.3">
      <c r="A8" s="68" t="s">
        <v>214</v>
      </c>
      <c r="B8" s="40">
        <v>248</v>
      </c>
      <c r="C8" s="128">
        <v>25.383828045000001</v>
      </c>
      <c r="D8" s="40">
        <v>839</v>
      </c>
      <c r="E8" s="128">
        <v>33.81700927</v>
      </c>
      <c r="F8" s="40">
        <v>1540</v>
      </c>
      <c r="G8" s="128">
        <v>45.521726278000003</v>
      </c>
      <c r="H8" s="40">
        <v>2627</v>
      </c>
      <c r="I8" s="163">
        <v>38.400818594</v>
      </c>
      <c r="J8" s="153">
        <v>873</v>
      </c>
      <c r="K8" s="128">
        <v>10.957700515000001</v>
      </c>
      <c r="L8" s="40">
        <v>4295</v>
      </c>
      <c r="M8" s="128">
        <v>17.783206360000001</v>
      </c>
      <c r="N8" s="40">
        <v>5820</v>
      </c>
      <c r="O8" s="128">
        <v>17.033980155999998</v>
      </c>
      <c r="P8" s="40">
        <v>36</v>
      </c>
      <c r="Q8" s="128">
        <v>13.793103448</v>
      </c>
      <c r="R8" s="40">
        <v>11024</v>
      </c>
      <c r="S8" s="129">
        <v>16.565735494999998</v>
      </c>
      <c r="U8" s="17"/>
    </row>
    <row r="9" spans="1:21" s="16" customFormat="1" ht="15" customHeight="1" x14ac:dyDescent="0.3">
      <c r="A9" s="84" t="s">
        <v>32</v>
      </c>
      <c r="B9" s="40">
        <v>156</v>
      </c>
      <c r="C9" s="128">
        <v>15.967246673</v>
      </c>
      <c r="D9" s="40">
        <v>392</v>
      </c>
      <c r="E9" s="128">
        <v>15.800080613</v>
      </c>
      <c r="F9" s="40">
        <v>470</v>
      </c>
      <c r="G9" s="128">
        <v>13.892994384</v>
      </c>
      <c r="H9" s="40">
        <v>1018</v>
      </c>
      <c r="I9" s="163">
        <v>14.880865371000001</v>
      </c>
      <c r="J9" s="153">
        <v>1154</v>
      </c>
      <c r="K9" s="128">
        <v>14.484749592</v>
      </c>
      <c r="L9" s="40">
        <v>3106</v>
      </c>
      <c r="M9" s="128">
        <v>12.860218615000001</v>
      </c>
      <c r="N9" s="40">
        <v>3451</v>
      </c>
      <c r="O9" s="128">
        <v>10.100389264</v>
      </c>
      <c r="P9" s="40">
        <v>28</v>
      </c>
      <c r="Q9" s="128">
        <v>10.727969349</v>
      </c>
      <c r="R9" s="40">
        <v>7739</v>
      </c>
      <c r="S9" s="129">
        <v>11.629374728</v>
      </c>
      <c r="U9" s="17"/>
    </row>
    <row r="10" spans="1:21" s="16" customFormat="1" ht="15" customHeight="1" x14ac:dyDescent="0.3">
      <c r="A10" s="84" t="s">
        <v>33</v>
      </c>
      <c r="B10" s="40">
        <v>380</v>
      </c>
      <c r="C10" s="128">
        <v>38.894575230000001</v>
      </c>
      <c r="D10" s="40">
        <v>1206</v>
      </c>
      <c r="E10" s="128">
        <v>48.609431680999997</v>
      </c>
      <c r="F10" s="40">
        <v>1341</v>
      </c>
      <c r="G10" s="128">
        <v>39.639373337000002</v>
      </c>
      <c r="H10" s="40">
        <v>2927</v>
      </c>
      <c r="I10" s="163">
        <v>42.786142376999997</v>
      </c>
      <c r="J10" s="153">
        <v>2660</v>
      </c>
      <c r="K10" s="128">
        <v>33.387724362999997</v>
      </c>
      <c r="L10" s="40">
        <v>9861</v>
      </c>
      <c r="M10" s="128">
        <v>40.82891686</v>
      </c>
      <c r="N10" s="40">
        <v>10920</v>
      </c>
      <c r="O10" s="128">
        <v>31.960663797999999</v>
      </c>
      <c r="P10" s="40">
        <v>67</v>
      </c>
      <c r="Q10" s="128">
        <v>25.670498083999998</v>
      </c>
      <c r="R10" s="40">
        <v>23508</v>
      </c>
      <c r="S10" s="129">
        <v>35.325409108999999</v>
      </c>
      <c r="U10" s="17"/>
    </row>
    <row r="11" spans="1:21" s="16" customFormat="1" ht="15" customHeight="1" x14ac:dyDescent="0.3">
      <c r="A11" s="68" t="s">
        <v>253</v>
      </c>
      <c r="B11" s="40">
        <v>443</v>
      </c>
      <c r="C11" s="128">
        <v>45.342886387</v>
      </c>
      <c r="D11" s="40">
        <v>1790</v>
      </c>
      <c r="E11" s="128">
        <v>72.148327287000001</v>
      </c>
      <c r="F11" s="40">
        <v>2171</v>
      </c>
      <c r="G11" s="128">
        <v>64.173810227999994</v>
      </c>
      <c r="H11" s="40">
        <v>4404</v>
      </c>
      <c r="I11" s="163">
        <v>64.376553135999998</v>
      </c>
      <c r="J11" s="153">
        <v>2783</v>
      </c>
      <c r="K11" s="128">
        <v>34.931592819999999</v>
      </c>
      <c r="L11" s="40">
        <v>13666</v>
      </c>
      <c r="M11" s="128">
        <v>56.583305729999999</v>
      </c>
      <c r="N11" s="40">
        <v>15225</v>
      </c>
      <c r="O11" s="128">
        <v>44.560540873000001</v>
      </c>
      <c r="P11" s="40">
        <v>125</v>
      </c>
      <c r="Q11" s="128">
        <v>47.892720306999998</v>
      </c>
      <c r="R11" s="40">
        <v>31799</v>
      </c>
      <c r="S11" s="129">
        <v>47.784272770000001</v>
      </c>
      <c r="T11" s="18"/>
      <c r="U11" s="17"/>
    </row>
    <row r="12" spans="1:21" s="16" customFormat="1" ht="15" customHeight="1" x14ac:dyDescent="0.3">
      <c r="A12" s="92" t="s">
        <v>81</v>
      </c>
      <c r="B12" s="307">
        <v>977</v>
      </c>
      <c r="C12" s="341" t="s">
        <v>242</v>
      </c>
      <c r="D12" s="307">
        <v>2481</v>
      </c>
      <c r="E12" s="341" t="s">
        <v>242</v>
      </c>
      <c r="F12" s="307">
        <v>3383</v>
      </c>
      <c r="G12" s="341" t="s">
        <v>242</v>
      </c>
      <c r="H12" s="307">
        <v>6841</v>
      </c>
      <c r="I12" s="342" t="s">
        <v>242</v>
      </c>
      <c r="J12" s="316">
        <v>7967</v>
      </c>
      <c r="K12" s="341" t="s">
        <v>242</v>
      </c>
      <c r="L12" s="307">
        <v>24152</v>
      </c>
      <c r="M12" s="341" t="s">
        <v>242</v>
      </c>
      <c r="N12" s="307">
        <v>34167</v>
      </c>
      <c r="O12" s="341" t="s">
        <v>242</v>
      </c>
      <c r="P12" s="307">
        <v>261</v>
      </c>
      <c r="Q12" s="341" t="s">
        <v>242</v>
      </c>
      <c r="R12" s="307">
        <v>66547</v>
      </c>
      <c r="S12" s="343" t="s">
        <v>242</v>
      </c>
    </row>
    <row r="13" spans="1:21" s="105" customFormat="1" ht="17.25" customHeight="1" x14ac:dyDescent="0.25">
      <c r="A13" s="55" t="s">
        <v>30</v>
      </c>
      <c r="B13" s="57"/>
      <c r="C13" s="77"/>
      <c r="D13" s="57"/>
      <c r="E13" s="107"/>
      <c r="F13" s="107"/>
      <c r="G13" s="107"/>
      <c r="H13" s="107"/>
      <c r="I13" s="107"/>
      <c r="J13" s="107"/>
      <c r="K13" s="107"/>
    </row>
    <row r="14" spans="1:21" s="63" customFormat="1" ht="12" customHeight="1" x14ac:dyDescent="0.25">
      <c r="A14" s="63" t="s">
        <v>300</v>
      </c>
    </row>
    <row r="15" spans="1:21" s="110" customFormat="1" ht="12" customHeight="1" x14ac:dyDescent="0.25">
      <c r="A15" s="63" t="s">
        <v>279</v>
      </c>
      <c r="B15" s="63"/>
      <c r="C15" s="62"/>
      <c r="D15" s="62"/>
      <c r="E15" s="62"/>
      <c r="F15" s="78"/>
      <c r="G15" s="62"/>
      <c r="H15" s="78"/>
      <c r="I15" s="62"/>
      <c r="J15" s="78"/>
      <c r="K15" s="108"/>
    </row>
    <row r="16" spans="1:21" s="63" customFormat="1" ht="12" customHeight="1" x14ac:dyDescent="0.25">
      <c r="A16" s="63" t="s">
        <v>274</v>
      </c>
      <c r="C16" s="78"/>
      <c r="E16" s="78"/>
      <c r="G16" s="78"/>
      <c r="I16" s="78"/>
      <c r="K16" s="78"/>
    </row>
    <row r="17" spans="1:15" s="110" customFormat="1" ht="12" customHeight="1" x14ac:dyDescent="0.25">
      <c r="A17" s="63" t="s">
        <v>434</v>
      </c>
      <c r="B17" s="78"/>
      <c r="C17" s="78"/>
      <c r="D17" s="78"/>
      <c r="E17" s="78"/>
      <c r="F17" s="63"/>
      <c r="G17" s="78"/>
      <c r="H17" s="63"/>
      <c r="I17" s="78"/>
      <c r="J17" s="63"/>
      <c r="K17" s="78"/>
    </row>
    <row r="18" spans="1:15" s="110" customFormat="1" ht="12" customHeight="1" x14ac:dyDescent="0.25">
      <c r="A18" s="63" t="s">
        <v>254</v>
      </c>
      <c r="B18" s="62"/>
      <c r="C18" s="78"/>
      <c r="D18" s="62"/>
      <c r="E18" s="108"/>
      <c r="F18" s="108"/>
      <c r="G18" s="108"/>
      <c r="H18" s="108"/>
      <c r="I18" s="108"/>
      <c r="J18" s="108"/>
      <c r="K18" s="108"/>
    </row>
    <row r="19" spans="1:15" s="110" customFormat="1" ht="12" customHeight="1" x14ac:dyDescent="0.25">
      <c r="A19" s="63" t="s">
        <v>93</v>
      </c>
      <c r="B19" s="62"/>
      <c r="C19" s="78"/>
      <c r="D19" s="62"/>
      <c r="E19" s="108"/>
      <c r="F19" s="108"/>
      <c r="G19" s="108"/>
      <c r="H19" s="108"/>
      <c r="I19" s="108"/>
      <c r="J19" s="108"/>
      <c r="K19" s="108"/>
    </row>
    <row r="20" spans="1:15" s="110" customFormat="1" ht="12" customHeight="1" x14ac:dyDescent="0.25">
      <c r="A20" s="63" t="s">
        <v>219</v>
      </c>
      <c r="C20" s="134"/>
      <c r="E20" s="134"/>
      <c r="G20" s="134"/>
      <c r="I20" s="134"/>
      <c r="K20" s="134"/>
    </row>
    <row r="21" spans="1:15" s="110" customFormat="1" ht="12" customHeight="1" x14ac:dyDescent="0.25">
      <c r="A21" s="61" t="s">
        <v>31</v>
      </c>
      <c r="C21" s="134"/>
      <c r="E21" s="134"/>
      <c r="G21" s="134"/>
      <c r="I21" s="134"/>
      <c r="K21" s="134"/>
      <c r="M21" s="134"/>
      <c r="O21" s="134"/>
    </row>
    <row r="22" spans="1:15" s="110" customFormat="1" ht="12" customHeight="1" x14ac:dyDescent="0.25">
      <c r="A22" s="63" t="s">
        <v>429</v>
      </c>
      <c r="C22" s="134"/>
      <c r="E22" s="134"/>
      <c r="G22" s="134"/>
      <c r="I22" s="134"/>
      <c r="K22" s="134"/>
      <c r="M22" s="134"/>
      <c r="O22" s="134"/>
    </row>
    <row r="23" spans="1:15" x14ac:dyDescent="0.3">
      <c r="A23" s="347" t="s">
        <v>385</v>
      </c>
    </row>
    <row r="26" spans="1:15" hidden="1" x14ac:dyDescent="0.3">
      <c r="H26" s="14"/>
      <c r="J26" s="14"/>
    </row>
  </sheetData>
  <conditionalFormatting sqref="B8:B12 D8:D12 F8:F12 H8:H12 J8:J12 L8:L12 N8:N12 P8:P12 R8:R12">
    <cfRule type="cellIs" dxfId="48" priority="1" operator="lessThan">
      <formula>5</formula>
    </cfRule>
  </conditionalFormatting>
  <hyperlinks>
    <hyperlink ref="A2" location="'Table of contents'!A1" display="Back to the Table of contents" xr:uid="{00000000-0004-0000-14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49"/>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4.4" zeroHeight="1" x14ac:dyDescent="0.3"/>
  <cols>
    <col min="1" max="1" width="42.59765625" style="11" customWidth="1"/>
    <col min="2" max="2" width="12.59765625" style="11" customWidth="1"/>
    <col min="3" max="3" width="12.59765625" style="12" customWidth="1"/>
    <col min="4" max="4" width="12.59765625" style="11" customWidth="1"/>
    <col min="5" max="5" width="12.59765625" style="12" customWidth="1"/>
    <col min="6" max="6" width="12.59765625" style="11" customWidth="1"/>
    <col min="7" max="7" width="12.59765625" style="12" customWidth="1"/>
    <col min="8" max="8" width="12.59765625" style="11" customWidth="1"/>
    <col min="9" max="9" width="12.59765625" style="12" customWidth="1"/>
    <col min="10" max="10" width="12.59765625" style="11" customWidth="1"/>
    <col min="11" max="11" width="12.59765625" style="12" customWidth="1"/>
    <col min="12" max="12" width="12.59765625" style="11" customWidth="1"/>
    <col min="13" max="13" width="12.59765625" style="12" customWidth="1"/>
    <col min="14" max="14" width="12.59765625" style="11" customWidth="1"/>
    <col min="15" max="15" width="12.59765625" style="12" customWidth="1"/>
    <col min="16" max="19" width="12.59765625" style="11" customWidth="1"/>
    <col min="20" max="16384" width="8.69921875" style="11" hidden="1"/>
  </cols>
  <sheetData>
    <row r="1" spans="1:19" s="409" customFormat="1" ht="15" hidden="1" customHeight="1" x14ac:dyDescent="0.25">
      <c r="A1" s="263" t="s">
        <v>447</v>
      </c>
      <c r="B1" s="263"/>
      <c r="C1" s="263"/>
      <c r="D1" s="263"/>
      <c r="E1" s="263"/>
      <c r="F1" s="263"/>
      <c r="G1" s="263"/>
      <c r="H1" s="263"/>
      <c r="I1" s="263"/>
      <c r="J1" s="263"/>
      <c r="K1" s="263"/>
      <c r="L1" s="292"/>
      <c r="M1" s="292"/>
      <c r="N1" s="292"/>
      <c r="O1" s="292"/>
      <c r="P1" s="292"/>
      <c r="Q1" s="292"/>
      <c r="R1" s="292"/>
      <c r="S1" s="292"/>
    </row>
    <row r="2" spans="1:19" s="208" customFormat="1" ht="24" customHeight="1" x14ac:dyDescent="0.25">
      <c r="A2" s="207" t="s">
        <v>105</v>
      </c>
    </row>
    <row r="3" spans="1:19" s="31" customFormat="1" ht="20.25" customHeight="1" x14ac:dyDescent="0.3">
      <c r="A3" s="243" t="s">
        <v>476</v>
      </c>
      <c r="B3" s="201"/>
      <c r="C3" s="201"/>
      <c r="D3" s="201"/>
      <c r="E3" s="201"/>
      <c r="F3" s="201"/>
      <c r="G3" s="201"/>
      <c r="H3" s="201"/>
      <c r="I3" s="201"/>
      <c r="J3" s="201"/>
      <c r="K3" s="201"/>
      <c r="L3" s="201"/>
      <c r="M3" s="201"/>
      <c r="N3" s="201"/>
      <c r="O3" s="201"/>
      <c r="P3" s="201"/>
    </row>
    <row r="4" spans="1:19" ht="15" customHeight="1" x14ac:dyDescent="0.3">
      <c r="A4" s="94"/>
      <c r="B4" s="180" t="s">
        <v>79</v>
      </c>
      <c r="C4" s="181"/>
      <c r="D4" s="181"/>
      <c r="E4" s="181"/>
      <c r="F4" s="181"/>
      <c r="G4" s="181"/>
      <c r="H4" s="181"/>
      <c r="I4" s="181"/>
      <c r="J4" s="181"/>
      <c r="K4" s="181"/>
      <c r="L4" s="181"/>
      <c r="M4" s="181"/>
      <c r="N4" s="181"/>
      <c r="O4" s="181"/>
      <c r="P4" s="181"/>
      <c r="Q4" s="181"/>
      <c r="R4" s="181"/>
      <c r="S4" s="181"/>
    </row>
    <row r="5" spans="1:19" ht="15" customHeight="1" x14ac:dyDescent="0.3">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3">
      <c r="A6" s="106"/>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204" customFormat="1" ht="17.100000000000001" customHeight="1" x14ac:dyDescent="0.3">
      <c r="A7" s="75" t="s">
        <v>0</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s="16" customFormat="1" ht="15" customHeight="1" x14ac:dyDescent="0.3">
      <c r="A8" s="36" t="s">
        <v>4</v>
      </c>
      <c r="B8" s="188">
        <v>970</v>
      </c>
      <c r="C8" s="186">
        <v>99.283520983000003</v>
      </c>
      <c r="D8" s="188">
        <v>2327</v>
      </c>
      <c r="E8" s="186">
        <v>93.792825473999997</v>
      </c>
      <c r="F8" s="188">
        <v>3378</v>
      </c>
      <c r="G8" s="186">
        <v>99.852202187000003</v>
      </c>
      <c r="H8" s="188">
        <v>6675</v>
      </c>
      <c r="I8" s="190">
        <v>97.573454173000002</v>
      </c>
      <c r="J8" s="189">
        <v>7382</v>
      </c>
      <c r="K8" s="186">
        <v>92.657210995</v>
      </c>
      <c r="L8" s="188">
        <v>19586</v>
      </c>
      <c r="M8" s="186">
        <v>81.094733355000002</v>
      </c>
      <c r="N8" s="188">
        <v>31611</v>
      </c>
      <c r="O8" s="186">
        <v>92.519097375000001</v>
      </c>
      <c r="P8" s="213">
        <v>212</v>
      </c>
      <c r="Q8" s="186">
        <v>81.226053640000003</v>
      </c>
      <c r="R8" s="188">
        <v>58791</v>
      </c>
      <c r="S8" s="187">
        <v>88.345079417999997</v>
      </c>
    </row>
    <row r="9" spans="1:19" s="16" customFormat="1" ht="15" customHeight="1" x14ac:dyDescent="0.3">
      <c r="A9" s="74" t="s">
        <v>5</v>
      </c>
      <c r="B9" s="137">
        <v>288</v>
      </c>
      <c r="C9" s="138">
        <v>29.477993859000001</v>
      </c>
      <c r="D9" s="137">
        <v>724</v>
      </c>
      <c r="E9" s="138">
        <v>29.181781539999999</v>
      </c>
      <c r="F9" s="137">
        <v>835</v>
      </c>
      <c r="G9" s="138">
        <v>24.682234702999999</v>
      </c>
      <c r="H9" s="137">
        <v>1847</v>
      </c>
      <c r="I9" s="167">
        <v>26.998976758000001</v>
      </c>
      <c r="J9" s="166">
        <v>4470</v>
      </c>
      <c r="K9" s="138">
        <v>56.106439061000003</v>
      </c>
      <c r="L9" s="137">
        <v>12610</v>
      </c>
      <c r="M9" s="138">
        <v>52.210997018999997</v>
      </c>
      <c r="N9" s="137">
        <v>18840</v>
      </c>
      <c r="O9" s="138">
        <v>55.140925453999998</v>
      </c>
      <c r="P9" s="214">
        <v>135</v>
      </c>
      <c r="Q9" s="138">
        <v>51.724137931000001</v>
      </c>
      <c r="R9" s="137">
        <v>36055</v>
      </c>
      <c r="S9" s="136">
        <v>54.179752655999998</v>
      </c>
    </row>
    <row r="10" spans="1:19" s="16" customFormat="1" ht="15" customHeight="1" x14ac:dyDescent="0.3">
      <c r="A10" s="74" t="s">
        <v>6</v>
      </c>
      <c r="B10" s="137">
        <v>253</v>
      </c>
      <c r="C10" s="138">
        <v>25.895598772</v>
      </c>
      <c r="D10" s="137">
        <v>628</v>
      </c>
      <c r="E10" s="138">
        <v>25.312374042999998</v>
      </c>
      <c r="F10" s="137">
        <v>370</v>
      </c>
      <c r="G10" s="138">
        <v>10.937038132</v>
      </c>
      <c r="H10" s="137">
        <v>1251</v>
      </c>
      <c r="I10" s="167">
        <v>18.286800175</v>
      </c>
      <c r="J10" s="166">
        <v>2481</v>
      </c>
      <c r="K10" s="138">
        <v>31.140956445</v>
      </c>
      <c r="L10" s="137">
        <v>5772</v>
      </c>
      <c r="M10" s="138">
        <v>23.898641934</v>
      </c>
      <c r="N10" s="137">
        <v>8985</v>
      </c>
      <c r="O10" s="138">
        <v>26.297304416999999</v>
      </c>
      <c r="P10" s="214">
        <v>89</v>
      </c>
      <c r="Q10" s="138">
        <v>34.099616857999997</v>
      </c>
      <c r="R10" s="137">
        <v>17327</v>
      </c>
      <c r="S10" s="136">
        <v>26.037236839999998</v>
      </c>
    </row>
    <row r="11" spans="1:19" s="16" customFormat="1" ht="15" customHeight="1" x14ac:dyDescent="0.3">
      <c r="A11" s="74" t="s">
        <v>7</v>
      </c>
      <c r="B11" s="137">
        <v>790</v>
      </c>
      <c r="C11" s="138">
        <v>80.859774821000002</v>
      </c>
      <c r="D11" s="137">
        <v>2077</v>
      </c>
      <c r="E11" s="138">
        <v>83.716243449999993</v>
      </c>
      <c r="F11" s="137">
        <v>2922</v>
      </c>
      <c r="G11" s="138">
        <v>86.373041678999996</v>
      </c>
      <c r="H11" s="137">
        <v>5789</v>
      </c>
      <c r="I11" s="167">
        <v>84.622131267</v>
      </c>
      <c r="J11" s="166">
        <v>4671</v>
      </c>
      <c r="K11" s="138">
        <v>58.629346052000002</v>
      </c>
      <c r="L11" s="137">
        <v>10928</v>
      </c>
      <c r="M11" s="138">
        <v>45.246770454</v>
      </c>
      <c r="N11" s="137">
        <v>17032</v>
      </c>
      <c r="O11" s="138">
        <v>49.849269763000002</v>
      </c>
      <c r="P11" s="214">
        <v>60</v>
      </c>
      <c r="Q11" s="138">
        <v>22.988505747000001</v>
      </c>
      <c r="R11" s="137">
        <v>32691</v>
      </c>
      <c r="S11" s="136">
        <v>49.124678797999998</v>
      </c>
    </row>
    <row r="12" spans="1:19" s="16" customFormat="1" ht="15" customHeight="1" x14ac:dyDescent="0.3">
      <c r="A12" s="74" t="s">
        <v>8</v>
      </c>
      <c r="B12" s="137">
        <v>28</v>
      </c>
      <c r="C12" s="138">
        <v>2.8659160695999999</v>
      </c>
      <c r="D12" s="137">
        <v>83</v>
      </c>
      <c r="E12" s="138">
        <v>3.3454252318000002</v>
      </c>
      <c r="F12" s="137">
        <v>157</v>
      </c>
      <c r="G12" s="138">
        <v>4.6408513154</v>
      </c>
      <c r="H12" s="137">
        <v>268</v>
      </c>
      <c r="I12" s="167">
        <v>3.9175559129000002</v>
      </c>
      <c r="J12" s="166">
        <v>382</v>
      </c>
      <c r="K12" s="138">
        <v>4.7947784612</v>
      </c>
      <c r="L12" s="137">
        <v>1102</v>
      </c>
      <c r="M12" s="138">
        <v>4.5627691289000003</v>
      </c>
      <c r="N12" s="137">
        <v>2254</v>
      </c>
      <c r="O12" s="138">
        <v>6.5970088097000001</v>
      </c>
      <c r="P12" s="214">
        <v>43</v>
      </c>
      <c r="Q12" s="138">
        <v>16.475095785000001</v>
      </c>
      <c r="R12" s="137">
        <v>3781</v>
      </c>
      <c r="S12" s="136">
        <v>5.6816986491000003</v>
      </c>
    </row>
    <row r="13" spans="1:19" s="16" customFormat="1" ht="15" customHeight="1" x14ac:dyDescent="0.3">
      <c r="A13" s="74" t="s">
        <v>9</v>
      </c>
      <c r="B13" s="137">
        <v>831</v>
      </c>
      <c r="C13" s="138">
        <v>85.056294780000002</v>
      </c>
      <c r="D13" s="137">
        <v>590</v>
      </c>
      <c r="E13" s="138">
        <v>23.780733574999999</v>
      </c>
      <c r="F13" s="137">
        <v>3331</v>
      </c>
      <c r="G13" s="138">
        <v>98.462902748999994</v>
      </c>
      <c r="H13" s="137">
        <v>4752</v>
      </c>
      <c r="I13" s="167">
        <v>69.463528724</v>
      </c>
      <c r="J13" s="166">
        <v>4034</v>
      </c>
      <c r="K13" s="138">
        <v>50.633864692000003</v>
      </c>
      <c r="L13" s="137">
        <v>1896</v>
      </c>
      <c r="M13" s="138">
        <v>7.8502815502000001</v>
      </c>
      <c r="N13" s="137">
        <v>22192</v>
      </c>
      <c r="O13" s="138">
        <v>64.951561448000007</v>
      </c>
      <c r="P13" s="214">
        <v>96</v>
      </c>
      <c r="Q13" s="138">
        <v>36.781609195000001</v>
      </c>
      <c r="R13" s="137">
        <v>28218</v>
      </c>
      <c r="S13" s="136">
        <v>42.403113589</v>
      </c>
    </row>
    <row r="14" spans="1:19" s="16" customFormat="1" ht="15" customHeight="1" x14ac:dyDescent="0.3">
      <c r="A14" s="36" t="s">
        <v>10</v>
      </c>
      <c r="B14" s="188">
        <v>731</v>
      </c>
      <c r="C14" s="186">
        <v>74.820880246000002</v>
      </c>
      <c r="D14" s="188">
        <v>2047</v>
      </c>
      <c r="E14" s="186">
        <v>82.507053607000003</v>
      </c>
      <c r="F14" s="188">
        <v>2793</v>
      </c>
      <c r="G14" s="186">
        <v>82.559858113999994</v>
      </c>
      <c r="H14" s="188">
        <v>5571</v>
      </c>
      <c r="I14" s="190">
        <v>81.435462651999998</v>
      </c>
      <c r="J14" s="189">
        <v>4709</v>
      </c>
      <c r="K14" s="186">
        <v>59.106313542999999</v>
      </c>
      <c r="L14" s="188">
        <v>13260</v>
      </c>
      <c r="M14" s="186">
        <v>54.902285525000003</v>
      </c>
      <c r="N14" s="188">
        <v>22671</v>
      </c>
      <c r="O14" s="186">
        <v>66.353498990000006</v>
      </c>
      <c r="P14" s="213">
        <v>166</v>
      </c>
      <c r="Q14" s="186">
        <v>63.601532567</v>
      </c>
      <c r="R14" s="188">
        <v>40806</v>
      </c>
      <c r="S14" s="187">
        <v>61.319067726999997</v>
      </c>
    </row>
    <row r="15" spans="1:19" s="16" customFormat="1" ht="15" customHeight="1" x14ac:dyDescent="0.3">
      <c r="A15" s="74" t="s">
        <v>11</v>
      </c>
      <c r="B15" s="137">
        <v>224</v>
      </c>
      <c r="C15" s="138">
        <v>22.927328556999999</v>
      </c>
      <c r="D15" s="137">
        <v>670</v>
      </c>
      <c r="E15" s="138">
        <v>27.005239823</v>
      </c>
      <c r="F15" s="137">
        <v>587</v>
      </c>
      <c r="G15" s="138">
        <v>17.351463198000001</v>
      </c>
      <c r="H15" s="137">
        <v>1481</v>
      </c>
      <c r="I15" s="167">
        <v>21.648881742</v>
      </c>
      <c r="J15" s="166">
        <v>1049</v>
      </c>
      <c r="K15" s="138">
        <v>13.166813103999999</v>
      </c>
      <c r="L15" s="137">
        <v>2945</v>
      </c>
      <c r="M15" s="138">
        <v>12.193607155</v>
      </c>
      <c r="N15" s="137">
        <v>5785</v>
      </c>
      <c r="O15" s="138">
        <v>16.931542131</v>
      </c>
      <c r="P15" s="214">
        <v>39</v>
      </c>
      <c r="Q15" s="138">
        <v>14.942528736</v>
      </c>
      <c r="R15" s="137">
        <v>9818</v>
      </c>
      <c r="S15" s="136">
        <v>14.753482501000001</v>
      </c>
    </row>
    <row r="16" spans="1:19" s="16" customFormat="1" ht="15" customHeight="1" x14ac:dyDescent="0.3">
      <c r="A16" s="74" t="s">
        <v>12</v>
      </c>
      <c r="B16" s="137">
        <v>91</v>
      </c>
      <c r="C16" s="138">
        <v>9.3142272261999999</v>
      </c>
      <c r="D16" s="137">
        <v>130</v>
      </c>
      <c r="E16" s="138">
        <v>5.2398226522</v>
      </c>
      <c r="F16" s="137">
        <v>186</v>
      </c>
      <c r="G16" s="138">
        <v>5.4980786284000001</v>
      </c>
      <c r="H16" s="137">
        <v>407</v>
      </c>
      <c r="I16" s="167">
        <v>5.949422599</v>
      </c>
      <c r="J16" s="165">
        <v>274</v>
      </c>
      <c r="K16" s="139">
        <v>3.4391866448999999</v>
      </c>
      <c r="L16" s="137">
        <v>395</v>
      </c>
      <c r="M16" s="138">
        <v>1.6354753230000001</v>
      </c>
      <c r="N16" s="137">
        <v>707</v>
      </c>
      <c r="O16" s="138">
        <v>2.0692481049000002</v>
      </c>
      <c r="P16" s="215" t="s">
        <v>448</v>
      </c>
      <c r="Q16" s="139" t="s">
        <v>448</v>
      </c>
      <c r="R16" s="137">
        <v>1370</v>
      </c>
      <c r="S16" s="136">
        <v>2.0586953581679115</v>
      </c>
    </row>
    <row r="17" spans="1:19" s="16" customFormat="1" ht="15" customHeight="1" x14ac:dyDescent="0.3">
      <c r="A17" s="74" t="s">
        <v>13</v>
      </c>
      <c r="B17" s="137">
        <v>292</v>
      </c>
      <c r="C17" s="138">
        <v>29.88741044</v>
      </c>
      <c r="D17" s="137">
        <v>867</v>
      </c>
      <c r="E17" s="138">
        <v>34.945586456999997</v>
      </c>
      <c r="F17" s="137">
        <v>1115</v>
      </c>
      <c r="G17" s="138">
        <v>32.958912208000001</v>
      </c>
      <c r="H17" s="137">
        <v>2274</v>
      </c>
      <c r="I17" s="167">
        <v>33.240754275999997</v>
      </c>
      <c r="J17" s="166">
        <v>1470</v>
      </c>
      <c r="K17" s="138">
        <v>18.451110832000001</v>
      </c>
      <c r="L17" s="137">
        <v>5438</v>
      </c>
      <c r="M17" s="138">
        <v>22.515733687000001</v>
      </c>
      <c r="N17" s="137">
        <v>8989</v>
      </c>
      <c r="O17" s="138">
        <v>26.309011619</v>
      </c>
      <c r="P17" s="214">
        <v>47</v>
      </c>
      <c r="Q17" s="138">
        <v>18.007662835000001</v>
      </c>
      <c r="R17" s="137">
        <v>15944</v>
      </c>
      <c r="S17" s="136">
        <v>23.959006417000001</v>
      </c>
    </row>
    <row r="18" spans="1:19" s="16" customFormat="1" ht="15" customHeight="1" x14ac:dyDescent="0.3">
      <c r="A18" s="74" t="s">
        <v>14</v>
      </c>
      <c r="B18" s="137">
        <v>485</v>
      </c>
      <c r="C18" s="138">
        <v>49.641760490999999</v>
      </c>
      <c r="D18" s="137">
        <v>1222</v>
      </c>
      <c r="E18" s="138">
        <v>49.254332929999997</v>
      </c>
      <c r="F18" s="137">
        <v>1820</v>
      </c>
      <c r="G18" s="138">
        <v>53.798403784000001</v>
      </c>
      <c r="H18" s="137">
        <v>3527</v>
      </c>
      <c r="I18" s="167">
        <v>51.556789942999998</v>
      </c>
      <c r="J18" s="166">
        <v>3677</v>
      </c>
      <c r="K18" s="138">
        <v>46.152880633000002</v>
      </c>
      <c r="L18" s="137">
        <v>8604</v>
      </c>
      <c r="M18" s="138">
        <v>35.624378933000003</v>
      </c>
      <c r="N18" s="137">
        <v>15688</v>
      </c>
      <c r="O18" s="138">
        <v>45.915649602999999</v>
      </c>
      <c r="P18" s="214">
        <v>141</v>
      </c>
      <c r="Q18" s="138">
        <v>54.022988505999997</v>
      </c>
      <c r="R18" s="137">
        <v>28110</v>
      </c>
      <c r="S18" s="136">
        <v>42.240822276000003</v>
      </c>
    </row>
    <row r="19" spans="1:19" s="16" customFormat="1" ht="15" customHeight="1" x14ac:dyDescent="0.3">
      <c r="A19" s="74" t="s">
        <v>15</v>
      </c>
      <c r="B19" s="137">
        <v>268</v>
      </c>
      <c r="C19" s="138">
        <v>27.430910952000001</v>
      </c>
      <c r="D19" s="137">
        <v>879</v>
      </c>
      <c r="E19" s="138">
        <v>35.429262393999998</v>
      </c>
      <c r="F19" s="137">
        <v>1268</v>
      </c>
      <c r="G19" s="138">
        <v>37.481525273000003</v>
      </c>
      <c r="H19" s="137">
        <v>2415</v>
      </c>
      <c r="I19" s="167">
        <v>35.301856454000003</v>
      </c>
      <c r="J19" s="166">
        <v>1171</v>
      </c>
      <c r="K19" s="138">
        <v>14.698129785000001</v>
      </c>
      <c r="L19" s="137">
        <v>4127</v>
      </c>
      <c r="M19" s="138">
        <v>17.087611792000001</v>
      </c>
      <c r="N19" s="137">
        <v>5274</v>
      </c>
      <c r="O19" s="138">
        <v>15.435946965999999</v>
      </c>
      <c r="P19" s="214">
        <v>38</v>
      </c>
      <c r="Q19" s="138">
        <v>14.559386973000001</v>
      </c>
      <c r="R19" s="137">
        <v>10610</v>
      </c>
      <c r="S19" s="136">
        <v>15.943618796000001</v>
      </c>
    </row>
    <row r="20" spans="1:19" s="16" customFormat="1" ht="15" customHeight="1" x14ac:dyDescent="0.3">
      <c r="A20" s="74" t="s">
        <v>16</v>
      </c>
      <c r="B20" s="137">
        <v>33</v>
      </c>
      <c r="C20" s="138">
        <v>3.3776867962999999</v>
      </c>
      <c r="D20" s="137">
        <v>80</v>
      </c>
      <c r="E20" s="138">
        <v>3.2245062474999999</v>
      </c>
      <c r="F20" s="137">
        <v>177</v>
      </c>
      <c r="G20" s="138">
        <v>5.2320425657999996</v>
      </c>
      <c r="H20" s="137">
        <v>290</v>
      </c>
      <c r="I20" s="167">
        <v>4.2391463236</v>
      </c>
      <c r="J20" s="165">
        <v>105</v>
      </c>
      <c r="K20" s="139">
        <v>1.317936488</v>
      </c>
      <c r="L20" s="137">
        <v>459</v>
      </c>
      <c r="M20" s="138">
        <v>1.9004637297</v>
      </c>
      <c r="N20" s="137">
        <v>644</v>
      </c>
      <c r="O20" s="138">
        <v>1.8848596599</v>
      </c>
      <c r="P20" s="215">
        <v>11</v>
      </c>
      <c r="Q20" s="139">
        <v>4.2145593870000004</v>
      </c>
      <c r="R20" s="137">
        <v>1219</v>
      </c>
      <c r="S20" s="136">
        <v>1.8317880596</v>
      </c>
    </row>
    <row r="21" spans="1:19" s="16" customFormat="1" ht="15" customHeight="1" x14ac:dyDescent="0.3">
      <c r="A21" s="36" t="s">
        <v>17</v>
      </c>
      <c r="B21" s="184">
        <v>395</v>
      </c>
      <c r="C21" s="186">
        <v>40.429887409999999</v>
      </c>
      <c r="D21" s="188">
        <v>634</v>
      </c>
      <c r="E21" s="186">
        <v>25.554212011000001</v>
      </c>
      <c r="F21" s="188">
        <v>1157</v>
      </c>
      <c r="G21" s="186">
        <v>34.200413834000003</v>
      </c>
      <c r="H21" s="188">
        <v>2186</v>
      </c>
      <c r="I21" s="190">
        <v>31.954392633000001</v>
      </c>
      <c r="J21" s="189">
        <v>3797</v>
      </c>
      <c r="K21" s="186">
        <v>47.659093761999998</v>
      </c>
      <c r="L21" s="188">
        <v>5435</v>
      </c>
      <c r="M21" s="186">
        <v>22.503312354999998</v>
      </c>
      <c r="N21" s="188">
        <v>16369</v>
      </c>
      <c r="O21" s="186">
        <v>47.908800890000002</v>
      </c>
      <c r="P21" s="213">
        <v>162</v>
      </c>
      <c r="Q21" s="186">
        <v>62.068965517000002</v>
      </c>
      <c r="R21" s="188">
        <v>25763</v>
      </c>
      <c r="S21" s="187">
        <v>38.713991614999998</v>
      </c>
    </row>
    <row r="22" spans="1:19" s="16" customFormat="1" ht="15" customHeight="1" x14ac:dyDescent="0.3">
      <c r="A22" s="74" t="s">
        <v>18</v>
      </c>
      <c r="B22" s="137">
        <v>263</v>
      </c>
      <c r="C22" s="138">
        <v>26.919140225</v>
      </c>
      <c r="D22" s="137">
        <v>123</v>
      </c>
      <c r="E22" s="138">
        <v>4.9576783554999997</v>
      </c>
      <c r="F22" s="137">
        <v>761</v>
      </c>
      <c r="G22" s="138">
        <v>22.494827077</v>
      </c>
      <c r="H22" s="137">
        <v>1147</v>
      </c>
      <c r="I22" s="167">
        <v>16.766554596999999</v>
      </c>
      <c r="J22" s="166">
        <v>2856</v>
      </c>
      <c r="K22" s="138">
        <v>35.847872473999999</v>
      </c>
      <c r="L22" s="137">
        <v>1622</v>
      </c>
      <c r="M22" s="138">
        <v>6.7157999337999996</v>
      </c>
      <c r="N22" s="137">
        <v>13301</v>
      </c>
      <c r="O22" s="138">
        <v>38.929376298999998</v>
      </c>
      <c r="P22" s="214">
        <v>137</v>
      </c>
      <c r="Q22" s="138">
        <v>52.490421456</v>
      </c>
      <c r="R22" s="137">
        <v>17916</v>
      </c>
      <c r="S22" s="136">
        <v>26.922325573999998</v>
      </c>
    </row>
    <row r="23" spans="1:19" s="16" customFormat="1" ht="15" customHeight="1" x14ac:dyDescent="0.3">
      <c r="A23" s="74" t="s">
        <v>19</v>
      </c>
      <c r="B23" s="137">
        <v>218</v>
      </c>
      <c r="C23" s="138">
        <v>22.313203685000001</v>
      </c>
      <c r="D23" s="137">
        <v>549</v>
      </c>
      <c r="E23" s="138">
        <v>22.128174123000001</v>
      </c>
      <c r="F23" s="137">
        <v>589</v>
      </c>
      <c r="G23" s="138">
        <v>17.410582323</v>
      </c>
      <c r="H23" s="137">
        <v>1356</v>
      </c>
      <c r="I23" s="167">
        <v>19.821663499</v>
      </c>
      <c r="J23" s="166">
        <v>2210</v>
      </c>
      <c r="K23" s="138">
        <v>27.739425129000001</v>
      </c>
      <c r="L23" s="137">
        <v>4288</v>
      </c>
      <c r="M23" s="138">
        <v>17.754223252999999</v>
      </c>
      <c r="N23" s="137">
        <v>7348</v>
      </c>
      <c r="O23" s="138">
        <v>21.506131647</v>
      </c>
      <c r="P23" s="214">
        <v>83</v>
      </c>
      <c r="Q23" s="138">
        <v>31.800766284000002</v>
      </c>
      <c r="R23" s="137">
        <v>13929</v>
      </c>
      <c r="S23" s="136">
        <v>20.931071273000001</v>
      </c>
    </row>
    <row r="24" spans="1:19" s="16" customFormat="1" ht="15" customHeight="1" x14ac:dyDescent="0.3">
      <c r="A24" s="36" t="s">
        <v>20</v>
      </c>
      <c r="B24" s="188">
        <v>907</v>
      </c>
      <c r="C24" s="186">
        <v>92.835209825999996</v>
      </c>
      <c r="D24" s="188">
        <v>2368</v>
      </c>
      <c r="E24" s="186">
        <v>95.445384924999999</v>
      </c>
      <c r="F24" s="188">
        <v>3202</v>
      </c>
      <c r="G24" s="186">
        <v>94.649719184000006</v>
      </c>
      <c r="H24" s="188">
        <v>6477</v>
      </c>
      <c r="I24" s="190">
        <v>94.679140477000004</v>
      </c>
      <c r="J24" s="189">
        <v>7015</v>
      </c>
      <c r="K24" s="186">
        <v>88.050709174999994</v>
      </c>
      <c r="L24" s="188">
        <v>20673</v>
      </c>
      <c r="M24" s="186">
        <v>85.595395826000001</v>
      </c>
      <c r="N24" s="188">
        <v>30074</v>
      </c>
      <c r="O24" s="186">
        <v>88.020604676999994</v>
      </c>
      <c r="P24" s="213">
        <v>232</v>
      </c>
      <c r="Q24" s="186">
        <v>88.888888889</v>
      </c>
      <c r="R24" s="188">
        <v>57994</v>
      </c>
      <c r="S24" s="187">
        <v>87.147429635999998</v>
      </c>
    </row>
    <row r="25" spans="1:19" s="16" customFormat="1" ht="15" customHeight="1" x14ac:dyDescent="0.3">
      <c r="A25" s="74" t="s">
        <v>21</v>
      </c>
      <c r="B25" s="137">
        <v>577</v>
      </c>
      <c r="C25" s="138">
        <v>59.058341863000003</v>
      </c>
      <c r="D25" s="137">
        <v>1490</v>
      </c>
      <c r="E25" s="138">
        <v>60.056428859</v>
      </c>
      <c r="F25" s="137">
        <v>2077</v>
      </c>
      <c r="G25" s="138">
        <v>61.395211351</v>
      </c>
      <c r="H25" s="137">
        <v>4144</v>
      </c>
      <c r="I25" s="167">
        <v>60.57593919</v>
      </c>
      <c r="J25" s="166">
        <v>2636</v>
      </c>
      <c r="K25" s="138">
        <v>33.086481737</v>
      </c>
      <c r="L25" s="137">
        <v>7142</v>
      </c>
      <c r="M25" s="138">
        <v>29.571050017000001</v>
      </c>
      <c r="N25" s="137">
        <v>12803</v>
      </c>
      <c r="O25" s="138">
        <v>37.471829542999998</v>
      </c>
      <c r="P25" s="214">
        <v>89</v>
      </c>
      <c r="Q25" s="138">
        <v>34.099616857999997</v>
      </c>
      <c r="R25" s="137">
        <v>22670</v>
      </c>
      <c r="S25" s="136">
        <v>34.066148736999999</v>
      </c>
    </row>
    <row r="26" spans="1:19" s="16" customFormat="1" ht="15" customHeight="1" x14ac:dyDescent="0.3">
      <c r="A26" s="74" t="s">
        <v>22</v>
      </c>
      <c r="B26" s="137">
        <v>419</v>
      </c>
      <c r="C26" s="138">
        <v>42.886386899000001</v>
      </c>
      <c r="D26" s="137">
        <v>1211</v>
      </c>
      <c r="E26" s="138">
        <v>48.810963321000003</v>
      </c>
      <c r="F26" s="137">
        <v>1293</v>
      </c>
      <c r="G26" s="138">
        <v>38.220514336000001</v>
      </c>
      <c r="H26" s="137">
        <v>2923</v>
      </c>
      <c r="I26" s="167">
        <v>42.727671393000001</v>
      </c>
      <c r="J26" s="166">
        <v>4528</v>
      </c>
      <c r="K26" s="138">
        <v>56.834442074000002</v>
      </c>
      <c r="L26" s="137">
        <v>10983</v>
      </c>
      <c r="M26" s="138">
        <v>45.474494866000001</v>
      </c>
      <c r="N26" s="137">
        <v>16578</v>
      </c>
      <c r="O26" s="138">
        <v>48.520502239000002</v>
      </c>
      <c r="P26" s="214">
        <v>158</v>
      </c>
      <c r="Q26" s="138">
        <v>60.536398466999998</v>
      </c>
      <c r="R26" s="137">
        <v>32247</v>
      </c>
      <c r="S26" s="136">
        <v>48.457481178999998</v>
      </c>
    </row>
    <row r="27" spans="1:19" s="16" customFormat="1" ht="15" customHeight="1" x14ac:dyDescent="0.3">
      <c r="A27" s="74" t="s">
        <v>23</v>
      </c>
      <c r="B27" s="137">
        <v>223</v>
      </c>
      <c r="C27" s="138">
        <v>22.824974410999999</v>
      </c>
      <c r="D27" s="137">
        <v>668</v>
      </c>
      <c r="E27" s="138">
        <v>26.924627166</v>
      </c>
      <c r="F27" s="137">
        <v>768</v>
      </c>
      <c r="G27" s="138">
        <v>22.701744013999999</v>
      </c>
      <c r="H27" s="137">
        <v>1659</v>
      </c>
      <c r="I27" s="167">
        <v>24.250840520000001</v>
      </c>
      <c r="J27" s="166">
        <v>329</v>
      </c>
      <c r="K27" s="138">
        <v>4.1295343291000002</v>
      </c>
      <c r="L27" s="137">
        <v>2058</v>
      </c>
      <c r="M27" s="138">
        <v>8.5210334547999995</v>
      </c>
      <c r="N27" s="137">
        <v>2498</v>
      </c>
      <c r="O27" s="138">
        <v>7.3111481839000003</v>
      </c>
      <c r="P27" s="214">
        <v>9</v>
      </c>
      <c r="Q27" s="138">
        <v>3.4482758621</v>
      </c>
      <c r="R27" s="137">
        <v>4894</v>
      </c>
      <c r="S27" s="136">
        <v>7.3542007904000002</v>
      </c>
    </row>
    <row r="28" spans="1:19" s="16" customFormat="1" ht="15" customHeight="1" x14ac:dyDescent="0.3">
      <c r="A28" s="74" t="s">
        <v>24</v>
      </c>
      <c r="B28" s="137">
        <v>354</v>
      </c>
      <c r="C28" s="138">
        <v>36.233367450999999</v>
      </c>
      <c r="D28" s="137">
        <v>953</v>
      </c>
      <c r="E28" s="138">
        <v>38.411930673000001</v>
      </c>
      <c r="F28" s="137">
        <v>1151</v>
      </c>
      <c r="G28" s="138">
        <v>34.023056459000003</v>
      </c>
      <c r="H28" s="137">
        <v>2458</v>
      </c>
      <c r="I28" s="167">
        <v>35.930419528999998</v>
      </c>
      <c r="J28" s="166">
        <v>3896</v>
      </c>
      <c r="K28" s="138">
        <v>48.901719593000003</v>
      </c>
      <c r="L28" s="137">
        <v>9158</v>
      </c>
      <c r="M28" s="138">
        <v>37.918184828999998</v>
      </c>
      <c r="N28" s="137">
        <v>13294</v>
      </c>
      <c r="O28" s="138">
        <v>38.908888693999998</v>
      </c>
      <c r="P28" s="214">
        <v>123</v>
      </c>
      <c r="Q28" s="138">
        <v>47.126436781999999</v>
      </c>
      <c r="R28" s="137">
        <v>26471</v>
      </c>
      <c r="S28" s="136">
        <v>39.777901333000003</v>
      </c>
    </row>
    <row r="29" spans="1:19" s="16" customFormat="1" ht="15" customHeight="1" x14ac:dyDescent="0.3">
      <c r="A29" s="74" t="s">
        <v>25</v>
      </c>
      <c r="B29" s="137">
        <v>31</v>
      </c>
      <c r="C29" s="138">
        <v>3.1729785056000002</v>
      </c>
      <c r="D29" s="137">
        <v>305</v>
      </c>
      <c r="E29" s="138">
        <v>12.293430068999999</v>
      </c>
      <c r="F29" s="137">
        <v>208</v>
      </c>
      <c r="G29" s="138">
        <v>6.1483890038000002</v>
      </c>
      <c r="H29" s="137">
        <v>544</v>
      </c>
      <c r="I29" s="167">
        <v>7.9520537933000002</v>
      </c>
      <c r="J29" s="165">
        <v>195</v>
      </c>
      <c r="K29" s="139">
        <v>2.4475963349000001</v>
      </c>
      <c r="L29" s="137">
        <v>763</v>
      </c>
      <c r="M29" s="138">
        <v>3.1591586617999998</v>
      </c>
      <c r="N29" s="137">
        <v>1318</v>
      </c>
      <c r="O29" s="138">
        <v>3.8575233411999998</v>
      </c>
      <c r="P29" s="215">
        <v>6</v>
      </c>
      <c r="Q29" s="139">
        <v>2.2988505746999999</v>
      </c>
      <c r="R29" s="137">
        <v>2282</v>
      </c>
      <c r="S29" s="136">
        <v>3.4291553337999998</v>
      </c>
    </row>
    <row r="30" spans="1:19" s="16" customFormat="1" ht="15" customHeight="1" x14ac:dyDescent="0.3">
      <c r="A30" s="74" t="s">
        <v>26</v>
      </c>
      <c r="B30" s="147">
        <v>16</v>
      </c>
      <c r="C30" s="128">
        <v>1.6376663254999999</v>
      </c>
      <c r="D30" s="147">
        <v>61</v>
      </c>
      <c r="E30" s="128">
        <v>2.4586860137</v>
      </c>
      <c r="F30" s="147">
        <v>99</v>
      </c>
      <c r="G30" s="128">
        <v>2.9263966893000002</v>
      </c>
      <c r="H30" s="147">
        <v>176</v>
      </c>
      <c r="I30" s="163">
        <v>2.5727232861</v>
      </c>
      <c r="J30" s="165">
        <v>37</v>
      </c>
      <c r="K30" s="139">
        <v>0.46441571479999999</v>
      </c>
      <c r="L30" s="147">
        <v>199</v>
      </c>
      <c r="M30" s="128">
        <v>0.82394832730000001</v>
      </c>
      <c r="N30" s="147">
        <v>280</v>
      </c>
      <c r="O30" s="128">
        <v>0.81950420000000002</v>
      </c>
      <c r="P30" s="215">
        <v>0</v>
      </c>
      <c r="Q30" s="139">
        <v>0</v>
      </c>
      <c r="R30" s="137">
        <v>516</v>
      </c>
      <c r="S30" s="136">
        <v>0.77539182829999997</v>
      </c>
    </row>
    <row r="31" spans="1:19" s="16" customFormat="1" ht="15" customHeight="1" x14ac:dyDescent="0.3">
      <c r="A31" s="74" t="s">
        <v>27</v>
      </c>
      <c r="B31" s="147">
        <v>374</v>
      </c>
      <c r="C31" s="128">
        <v>38.280450358000003</v>
      </c>
      <c r="D31" s="147">
        <v>944</v>
      </c>
      <c r="E31" s="128">
        <v>38.049173719999999</v>
      </c>
      <c r="F31" s="147">
        <v>969</v>
      </c>
      <c r="G31" s="128">
        <v>28.643216079999998</v>
      </c>
      <c r="H31" s="147">
        <v>2287</v>
      </c>
      <c r="I31" s="163">
        <v>33.430784973000002</v>
      </c>
      <c r="J31" s="153">
        <v>2383</v>
      </c>
      <c r="K31" s="128">
        <v>29.910882390000001</v>
      </c>
      <c r="L31" s="147">
        <v>4813</v>
      </c>
      <c r="M31" s="128">
        <v>19.927956277</v>
      </c>
      <c r="N31" s="147">
        <v>5916</v>
      </c>
      <c r="O31" s="128">
        <v>17.314953025000001</v>
      </c>
      <c r="P31" s="51">
        <v>69</v>
      </c>
      <c r="Q31" s="128">
        <v>26.436781609000001</v>
      </c>
      <c r="R31" s="137">
        <v>13181</v>
      </c>
      <c r="S31" s="136">
        <v>19.807053661000001</v>
      </c>
    </row>
    <row r="32" spans="1:19" s="16" customFormat="1" ht="15" customHeight="1" x14ac:dyDescent="0.3">
      <c r="A32" s="74" t="s">
        <v>28</v>
      </c>
      <c r="B32" s="147">
        <v>436</v>
      </c>
      <c r="C32" s="128">
        <v>44.626407368999999</v>
      </c>
      <c r="D32" s="147">
        <v>1213</v>
      </c>
      <c r="E32" s="128">
        <v>48.891575977000002</v>
      </c>
      <c r="F32" s="147">
        <v>1802</v>
      </c>
      <c r="G32" s="128">
        <v>53.266331657999999</v>
      </c>
      <c r="H32" s="147">
        <v>3451</v>
      </c>
      <c r="I32" s="163">
        <v>50.445841250999997</v>
      </c>
      <c r="J32" s="153">
        <v>3719</v>
      </c>
      <c r="K32" s="128">
        <v>46.680055228000001</v>
      </c>
      <c r="L32" s="147">
        <v>11181</v>
      </c>
      <c r="M32" s="128">
        <v>46.294302749000003</v>
      </c>
      <c r="N32" s="147">
        <v>16210</v>
      </c>
      <c r="O32" s="128">
        <v>47.443439576000003</v>
      </c>
      <c r="P32" s="51">
        <v>122</v>
      </c>
      <c r="Q32" s="128">
        <v>46.743295019000001</v>
      </c>
      <c r="R32" s="137">
        <v>31232</v>
      </c>
      <c r="S32" s="136">
        <v>46.932243376999999</v>
      </c>
    </row>
    <row r="33" spans="1:19" s="16" customFormat="1" ht="15" customHeight="1" x14ac:dyDescent="0.3">
      <c r="A33" s="74" t="s">
        <v>29</v>
      </c>
      <c r="B33" s="147">
        <v>254</v>
      </c>
      <c r="C33" s="128">
        <v>25.997952916999999</v>
      </c>
      <c r="D33" s="147">
        <v>821</v>
      </c>
      <c r="E33" s="128">
        <v>33.091495365</v>
      </c>
      <c r="F33" s="147">
        <v>1138</v>
      </c>
      <c r="G33" s="128">
        <v>33.638782145999997</v>
      </c>
      <c r="H33" s="147">
        <v>2213</v>
      </c>
      <c r="I33" s="163">
        <v>32.349071772999999</v>
      </c>
      <c r="J33" s="153">
        <v>1335</v>
      </c>
      <c r="K33" s="128">
        <v>16.756621062000001</v>
      </c>
      <c r="L33" s="147">
        <v>3057</v>
      </c>
      <c r="M33" s="128">
        <v>12.657336867</v>
      </c>
      <c r="N33" s="147">
        <v>5699</v>
      </c>
      <c r="O33" s="128">
        <v>16.67983727</v>
      </c>
      <c r="P33" s="51">
        <v>41</v>
      </c>
      <c r="Q33" s="128">
        <v>15.708812261</v>
      </c>
      <c r="R33" s="137">
        <v>10132</v>
      </c>
      <c r="S33" s="136">
        <v>15.225329466</v>
      </c>
    </row>
    <row r="34" spans="1:19" s="16" customFormat="1" ht="15" customHeight="1" x14ac:dyDescent="0.3">
      <c r="A34" s="52" t="s">
        <v>81</v>
      </c>
      <c r="B34" s="307">
        <v>977</v>
      </c>
      <c r="C34" s="314" t="s">
        <v>242</v>
      </c>
      <c r="D34" s="307">
        <v>2481</v>
      </c>
      <c r="E34" s="314" t="s">
        <v>242</v>
      </c>
      <c r="F34" s="307">
        <v>3383</v>
      </c>
      <c r="G34" s="314" t="s">
        <v>242</v>
      </c>
      <c r="H34" s="307">
        <v>6841</v>
      </c>
      <c r="I34" s="344" t="s">
        <v>242</v>
      </c>
      <c r="J34" s="316">
        <v>7967</v>
      </c>
      <c r="K34" s="314" t="s">
        <v>242</v>
      </c>
      <c r="L34" s="307">
        <v>24152</v>
      </c>
      <c r="M34" s="314" t="s">
        <v>242</v>
      </c>
      <c r="N34" s="307">
        <v>34167</v>
      </c>
      <c r="O34" s="314" t="s">
        <v>242</v>
      </c>
      <c r="P34" s="317">
        <v>261</v>
      </c>
      <c r="Q34" s="314" t="s">
        <v>242</v>
      </c>
      <c r="R34" s="307">
        <v>66547</v>
      </c>
      <c r="S34" s="345" t="s">
        <v>242</v>
      </c>
    </row>
    <row r="35" spans="1:19" s="105" customFormat="1" ht="17.25" customHeight="1" x14ac:dyDescent="0.25">
      <c r="A35" s="55" t="s">
        <v>30</v>
      </c>
      <c r="B35" s="57"/>
      <c r="C35" s="77"/>
      <c r="D35" s="57"/>
      <c r="E35" s="107"/>
      <c r="F35" s="107"/>
      <c r="G35" s="107"/>
      <c r="H35" s="107"/>
      <c r="I35" s="107"/>
      <c r="J35" s="107"/>
      <c r="K35" s="107"/>
    </row>
    <row r="36" spans="1:19" s="63" customFormat="1" ht="12" customHeight="1" x14ac:dyDescent="0.25">
      <c r="A36" s="63" t="s">
        <v>300</v>
      </c>
    </row>
    <row r="37" spans="1:19" s="110" customFormat="1" ht="12" customHeight="1" x14ac:dyDescent="0.25">
      <c r="A37" s="63" t="s">
        <v>279</v>
      </c>
      <c r="B37" s="63"/>
      <c r="C37" s="62"/>
      <c r="D37" s="62"/>
      <c r="E37" s="62"/>
      <c r="F37" s="78"/>
      <c r="G37" s="62"/>
      <c r="H37" s="78"/>
      <c r="I37" s="62"/>
      <c r="J37" s="78"/>
      <c r="K37" s="108"/>
    </row>
    <row r="38" spans="1:19" s="63" customFormat="1" ht="12" customHeight="1" x14ac:dyDescent="0.25">
      <c r="A38" s="63" t="s">
        <v>278</v>
      </c>
      <c r="C38" s="78"/>
      <c r="E38" s="78"/>
      <c r="G38" s="78"/>
      <c r="I38" s="78"/>
      <c r="K38" s="78"/>
    </row>
    <row r="39" spans="1:19" s="63" customFormat="1" ht="12" customHeight="1" x14ac:dyDescent="0.25">
      <c r="A39" s="223" t="s">
        <v>274</v>
      </c>
      <c r="C39" s="78"/>
      <c r="E39" s="78"/>
      <c r="G39" s="78"/>
      <c r="I39" s="78"/>
      <c r="K39" s="78"/>
    </row>
    <row r="40" spans="1:19" s="110" customFormat="1" ht="12" customHeight="1" x14ac:dyDescent="0.25">
      <c r="A40" s="63" t="s">
        <v>434</v>
      </c>
      <c r="B40" s="78"/>
      <c r="C40" s="78"/>
      <c r="D40" s="78"/>
      <c r="E40" s="78"/>
      <c r="F40" s="63"/>
      <c r="G40" s="78"/>
      <c r="H40" s="78"/>
      <c r="I40" s="78"/>
      <c r="J40" s="63"/>
      <c r="K40" s="78"/>
    </row>
    <row r="41" spans="1:19" s="110" customFormat="1" ht="12" customHeight="1" x14ac:dyDescent="0.25">
      <c r="A41" s="63" t="s">
        <v>272</v>
      </c>
      <c r="B41" s="62"/>
      <c r="C41" s="78"/>
      <c r="D41" s="62"/>
      <c r="E41" s="108"/>
      <c r="F41" s="108"/>
      <c r="G41" s="108"/>
      <c r="H41" s="108"/>
      <c r="I41" s="108"/>
      <c r="J41" s="108"/>
      <c r="K41" s="108"/>
    </row>
    <row r="42" spans="1:19" s="110" customFormat="1" ht="12" customHeight="1" x14ac:dyDescent="0.25">
      <c r="A42" s="63" t="s">
        <v>94</v>
      </c>
      <c r="B42" s="63"/>
      <c r="C42" s="78"/>
      <c r="D42" s="63"/>
      <c r="E42" s="78"/>
      <c r="F42" s="63"/>
      <c r="G42" s="78"/>
      <c r="H42" s="78"/>
      <c r="I42" s="78"/>
      <c r="J42" s="63"/>
      <c r="K42" s="78"/>
      <c r="L42" s="259"/>
      <c r="M42" s="259"/>
    </row>
    <row r="43" spans="1:19" s="110" customFormat="1" ht="12" customHeight="1" x14ac:dyDescent="0.25">
      <c r="A43" s="63" t="s">
        <v>262</v>
      </c>
      <c r="B43" s="63"/>
      <c r="C43" s="78"/>
      <c r="D43" s="63"/>
      <c r="E43" s="78"/>
      <c r="F43" s="63"/>
      <c r="G43" s="78"/>
      <c r="H43" s="78"/>
      <c r="I43" s="78"/>
      <c r="J43" s="63"/>
      <c r="K43" s="78"/>
      <c r="L43" s="259"/>
      <c r="M43" s="259"/>
    </row>
    <row r="44" spans="1:19" s="110" customFormat="1" ht="12" customHeight="1" x14ac:dyDescent="0.25">
      <c r="A44" s="63" t="s">
        <v>218</v>
      </c>
      <c r="B44" s="62"/>
      <c r="C44" s="78"/>
      <c r="D44" s="62"/>
      <c r="E44" s="108"/>
      <c r="F44" s="108"/>
      <c r="G44" s="108"/>
      <c r="H44" s="108"/>
      <c r="I44" s="108"/>
      <c r="J44" s="108"/>
      <c r="K44" s="108"/>
    </row>
    <row r="45" spans="1:19" s="110" customFormat="1" ht="12" customHeight="1" x14ac:dyDescent="0.25">
      <c r="A45" s="63" t="s">
        <v>219</v>
      </c>
      <c r="B45" s="63"/>
      <c r="C45" s="78"/>
      <c r="D45" s="63"/>
      <c r="E45" s="78"/>
      <c r="F45" s="63"/>
      <c r="G45" s="78"/>
      <c r="H45" s="78"/>
      <c r="I45" s="78"/>
      <c r="J45" s="63"/>
      <c r="K45" s="78"/>
    </row>
    <row r="46" spans="1:19" s="110" customFormat="1" ht="12" customHeight="1" x14ac:dyDescent="0.25">
      <c r="A46" s="61" t="s">
        <v>31</v>
      </c>
      <c r="C46" s="134"/>
      <c r="E46" s="134"/>
      <c r="G46" s="134"/>
      <c r="I46" s="134"/>
      <c r="K46" s="134"/>
      <c r="M46" s="134"/>
      <c r="O46" s="134"/>
    </row>
    <row r="47" spans="1:19" s="110" customFormat="1" ht="12" customHeight="1" x14ac:dyDescent="0.25">
      <c r="A47" s="63" t="s">
        <v>429</v>
      </c>
      <c r="C47" s="134"/>
      <c r="E47" s="134"/>
      <c r="G47" s="134"/>
      <c r="I47" s="134"/>
      <c r="K47" s="134"/>
      <c r="M47" s="134"/>
      <c r="O47" s="134"/>
    </row>
    <row r="48" spans="1:19" s="31" customFormat="1" x14ac:dyDescent="0.3">
      <c r="A48" s="347" t="s">
        <v>385</v>
      </c>
      <c r="C48" s="32"/>
      <c r="E48" s="32"/>
      <c r="G48" s="32"/>
      <c r="I48" s="32"/>
      <c r="K48" s="32"/>
      <c r="M48" s="32"/>
      <c r="O48" s="32"/>
    </row>
    <row r="49" spans="3:15" s="31" customFormat="1" hidden="1" x14ac:dyDescent="0.3">
      <c r="C49" s="32"/>
      <c r="E49" s="32"/>
      <c r="G49" s="8"/>
      <c r="H49" s="14"/>
      <c r="I49" s="8"/>
      <c r="J49" s="14"/>
      <c r="K49" s="8"/>
      <c r="M49" s="32"/>
      <c r="O49" s="32"/>
    </row>
  </sheetData>
  <phoneticPr fontId="56" type="noConversion"/>
  <hyperlinks>
    <hyperlink ref="A2" location="'Table of contents'!A1" display="Back to the Table of contents" xr:uid="{00000000-0004-0000-15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2"/>
  <sheetViews>
    <sheetView showGridLines="0" zoomScaleNormal="100" zoomScaleSheetLayoutView="100" workbookViewId="0"/>
  </sheetViews>
  <sheetFormatPr defaultColWidth="0" defaultRowHeight="13.8" zeroHeight="1" x14ac:dyDescent="0.25"/>
  <cols>
    <col min="1" max="1" width="82.59765625" style="200" customWidth="1"/>
    <col min="2" max="10" width="9" style="15" hidden="1" customWidth="1"/>
    <col min="11" max="11" width="10.19921875" style="15" hidden="1" customWidth="1"/>
    <col min="12" max="16384" width="9" style="15" hidden="1"/>
  </cols>
  <sheetData>
    <row r="1" spans="1:9" s="24" customFormat="1" ht="49.5" customHeight="1" x14ac:dyDescent="0.5">
      <c r="A1" s="199" t="s">
        <v>222</v>
      </c>
    </row>
    <row r="2" spans="1:9" ht="19.5" customHeight="1" x14ac:dyDescent="0.25">
      <c r="A2" s="246" t="s">
        <v>406</v>
      </c>
      <c r="B2" s="150"/>
      <c r="C2" s="150"/>
      <c r="D2" s="150"/>
      <c r="E2" s="150"/>
      <c r="F2" s="150"/>
      <c r="G2" s="150"/>
      <c r="H2" s="150"/>
    </row>
    <row r="3" spans="1:9" ht="19.5" customHeight="1" x14ac:dyDescent="0.25">
      <c r="A3" s="246" t="s">
        <v>407</v>
      </c>
      <c r="B3" s="150"/>
      <c r="C3" s="150"/>
      <c r="D3" s="150"/>
      <c r="E3" s="150"/>
      <c r="F3" s="150"/>
      <c r="G3" s="150"/>
      <c r="H3" s="150"/>
    </row>
    <row r="4" spans="1:9" ht="19.5" customHeight="1" x14ac:dyDescent="0.25">
      <c r="A4" s="239" t="s">
        <v>408</v>
      </c>
      <c r="B4" s="150"/>
      <c r="C4" s="150"/>
      <c r="D4" s="150"/>
      <c r="E4" s="150"/>
      <c r="F4" s="150"/>
      <c r="G4" s="150"/>
      <c r="H4" s="150"/>
      <c r="I4" s="25"/>
    </row>
    <row r="5" spans="1:9" s="26" customFormat="1" ht="19.5" customHeight="1" x14ac:dyDescent="0.25">
      <c r="A5" s="239" t="s">
        <v>409</v>
      </c>
      <c r="B5" s="150"/>
      <c r="C5" s="150"/>
      <c r="D5" s="150"/>
      <c r="E5" s="150"/>
      <c r="F5" s="150"/>
      <c r="G5" s="150"/>
      <c r="H5" s="150"/>
      <c r="I5" s="25"/>
    </row>
    <row r="6" spans="1:9" s="26" customFormat="1" ht="19.5" customHeight="1" x14ac:dyDescent="0.25">
      <c r="A6" s="246" t="s">
        <v>410</v>
      </c>
      <c r="B6" s="150"/>
      <c r="C6" s="150"/>
      <c r="D6" s="150"/>
      <c r="E6" s="150"/>
      <c r="F6" s="150"/>
      <c r="G6" s="150"/>
      <c r="H6" s="150"/>
      <c r="I6" s="150"/>
    </row>
    <row r="7" spans="1:9" s="26" customFormat="1" ht="19.5" customHeight="1" x14ac:dyDescent="0.25">
      <c r="A7" s="239" t="s">
        <v>411</v>
      </c>
      <c r="B7" s="150"/>
      <c r="C7" s="150"/>
      <c r="D7" s="150"/>
      <c r="E7" s="150"/>
      <c r="F7" s="150"/>
      <c r="G7" s="150"/>
      <c r="H7" s="150"/>
      <c r="I7" s="25"/>
    </row>
    <row r="8" spans="1:9" s="26" customFormat="1" ht="19.5" customHeight="1" x14ac:dyDescent="0.25">
      <c r="A8" s="239" t="s">
        <v>412</v>
      </c>
      <c r="B8" s="150"/>
      <c r="C8" s="150"/>
      <c r="D8" s="150"/>
      <c r="E8" s="150"/>
      <c r="F8" s="150"/>
      <c r="G8" s="150"/>
      <c r="H8" s="150"/>
      <c r="I8" s="25"/>
    </row>
    <row r="9" spans="1:9" s="26" customFormat="1" ht="33" customHeight="1" x14ac:dyDescent="0.25">
      <c r="A9" s="239" t="s">
        <v>413</v>
      </c>
      <c r="B9" s="150"/>
      <c r="C9" s="150"/>
      <c r="D9" s="150"/>
      <c r="E9" s="150"/>
      <c r="F9" s="150"/>
      <c r="G9" s="150"/>
      <c r="H9" s="150"/>
      <c r="I9" s="25"/>
    </row>
    <row r="10" spans="1:9" s="26" customFormat="1" ht="19.5" customHeight="1" x14ac:dyDescent="0.25">
      <c r="A10" s="239" t="s">
        <v>414</v>
      </c>
      <c r="B10" s="150"/>
      <c r="C10" s="150"/>
      <c r="D10" s="150"/>
      <c r="E10" s="150"/>
      <c r="F10" s="150"/>
      <c r="G10" s="150"/>
      <c r="H10" s="150"/>
      <c r="I10" s="25"/>
    </row>
    <row r="11" spans="1:9" s="26" customFormat="1" ht="33" customHeight="1" x14ac:dyDescent="0.25">
      <c r="A11" s="239" t="s">
        <v>415</v>
      </c>
      <c r="B11" s="150"/>
      <c r="C11" s="150"/>
      <c r="D11" s="150"/>
      <c r="E11" s="150"/>
      <c r="F11" s="150"/>
      <c r="G11" s="150"/>
      <c r="H11" s="150"/>
      <c r="I11" s="25"/>
    </row>
    <row r="12" spans="1:9" s="26" customFormat="1" ht="19.5" customHeight="1" x14ac:dyDescent="0.25">
      <c r="A12" s="239" t="s">
        <v>416</v>
      </c>
      <c r="B12" s="150"/>
      <c r="C12" s="150"/>
      <c r="D12" s="150"/>
      <c r="E12" s="150"/>
      <c r="F12" s="150"/>
      <c r="G12" s="150"/>
      <c r="H12" s="150"/>
      <c r="I12" s="25"/>
    </row>
    <row r="13" spans="1:9" s="26" customFormat="1" ht="33" customHeight="1" x14ac:dyDescent="0.25">
      <c r="A13" s="239" t="s">
        <v>417</v>
      </c>
      <c r="B13" s="150"/>
      <c r="C13" s="150"/>
      <c r="D13" s="150"/>
      <c r="E13" s="150"/>
      <c r="F13" s="150"/>
      <c r="G13" s="150"/>
      <c r="H13" s="150"/>
      <c r="I13" s="25"/>
    </row>
    <row r="14" spans="1:9" ht="33" customHeight="1" x14ac:dyDescent="0.25">
      <c r="A14" s="239" t="s">
        <v>418</v>
      </c>
      <c r="B14" s="150"/>
      <c r="C14" s="150"/>
      <c r="D14" s="150"/>
      <c r="E14" s="150"/>
      <c r="F14" s="150"/>
      <c r="G14" s="150"/>
      <c r="H14" s="150"/>
      <c r="I14" s="25"/>
    </row>
    <row r="15" spans="1:9" ht="19.5" customHeight="1" x14ac:dyDescent="0.25">
      <c r="A15" s="239" t="s">
        <v>419</v>
      </c>
      <c r="B15" s="150"/>
      <c r="C15" s="150"/>
      <c r="D15" s="150"/>
      <c r="E15" s="150"/>
      <c r="F15" s="150"/>
      <c r="G15" s="150"/>
      <c r="H15" s="150"/>
      <c r="I15" s="25"/>
    </row>
    <row r="16" spans="1:9" ht="19.5" customHeight="1" x14ac:dyDescent="0.25">
      <c r="A16" s="239" t="s">
        <v>420</v>
      </c>
      <c r="B16" s="150"/>
      <c r="C16" s="150"/>
      <c r="D16" s="150"/>
      <c r="E16" s="150"/>
      <c r="F16" s="150"/>
      <c r="G16" s="150"/>
      <c r="H16" s="150"/>
      <c r="I16" s="25"/>
    </row>
    <row r="17" spans="1:9" ht="33" customHeight="1" x14ac:dyDescent="0.25">
      <c r="A17" s="239" t="s">
        <v>421</v>
      </c>
      <c r="B17" s="150"/>
      <c r="C17" s="150"/>
      <c r="D17" s="150"/>
      <c r="E17" s="150"/>
      <c r="F17" s="150"/>
      <c r="G17" s="150"/>
      <c r="H17" s="150"/>
      <c r="I17" s="25"/>
    </row>
    <row r="18" spans="1:9" ht="19.5" customHeight="1" x14ac:dyDescent="0.25">
      <c r="A18" s="239" t="s">
        <v>422</v>
      </c>
      <c r="B18" s="150"/>
      <c r="C18" s="150"/>
      <c r="D18" s="150"/>
      <c r="E18" s="150"/>
      <c r="F18" s="150"/>
      <c r="G18" s="150"/>
      <c r="H18" s="150"/>
      <c r="I18" s="25"/>
    </row>
    <row r="19" spans="1:9" ht="19.5" customHeight="1" x14ac:dyDescent="0.25">
      <c r="A19" s="239" t="s">
        <v>423</v>
      </c>
      <c r="B19" s="150"/>
      <c r="C19" s="150"/>
      <c r="D19" s="150"/>
      <c r="E19" s="150"/>
      <c r="F19" s="150"/>
      <c r="G19" s="150"/>
      <c r="H19" s="150"/>
      <c r="I19" s="25"/>
    </row>
    <row r="20" spans="1:9" ht="19.5" customHeight="1" x14ac:dyDescent="0.25">
      <c r="A20" s="239" t="s">
        <v>424</v>
      </c>
      <c r="B20" s="150"/>
      <c r="C20" s="150"/>
      <c r="D20" s="150"/>
      <c r="E20" s="150"/>
      <c r="F20" s="150"/>
      <c r="G20" s="150"/>
      <c r="H20" s="150"/>
      <c r="I20" s="25"/>
    </row>
    <row r="21" spans="1:9" ht="19.5" customHeight="1" x14ac:dyDescent="0.25">
      <c r="A21" s="239" t="s">
        <v>425</v>
      </c>
      <c r="B21" s="150"/>
      <c r="C21" s="150"/>
      <c r="D21" s="150"/>
      <c r="E21" s="150"/>
      <c r="F21" s="150"/>
      <c r="G21" s="150"/>
      <c r="H21" s="150"/>
      <c r="I21" s="25"/>
    </row>
    <row r="22" spans="1:9" x14ac:dyDescent="0.25">
      <c r="A22" s="347" t="s">
        <v>385</v>
      </c>
      <c r="B22" s="27"/>
      <c r="C22" s="27"/>
      <c r="D22" s="27"/>
      <c r="E22" s="27"/>
      <c r="F22" s="27"/>
      <c r="G22" s="27"/>
      <c r="H22" s="27"/>
    </row>
  </sheetData>
  <hyperlinks>
    <hyperlink ref="A2" location="'1 Summary'!A1" display="Table 1a  Selected characteristics of home care clients, 2018–2019" xr:uid="{00000000-0004-0000-0200-000000000000}"/>
    <hyperlink ref="A4" location="'2 Referral source'!A1" display="Table 2  Referral source for clients admitted to home care, 2015–2016" xr:uid="{00000000-0004-0000-0200-000001000000}"/>
    <hyperlink ref="A5" location="'3 Discharge reason'!A1" display="Table 3  Reason for discharge for clients discharged from home care, 2015–2016" xr:uid="{00000000-0004-0000-0200-000002000000}"/>
    <hyperlink ref="A6" location="'4 Age by sex'!A1" display="Table 4  Age and sex of assessed home care clients, 2019–2020" xr:uid="{00000000-0004-0000-0200-000003000000}"/>
    <hyperlink ref="A7" location="'5 Health conditions'!A1" display="Table 5  Health conditions of assessed home care clients, 2015–2016" xr:uid="{00000000-0004-0000-0200-000004000000}"/>
    <hyperlink ref="A8" location="'6 Informal care'!A1" display="Table 6  Informal care of assessed home care clients, 2015–2016" xr:uid="{00000000-0004-0000-0200-000005000000}"/>
    <hyperlink ref="A9" location="'7 ADL Hierarchy'!A1" display="Table 7  Activities of Daily Living Self-Performance Hierarchy Scale scores of assessed home care clients, 2015–2016" xr:uid="{00000000-0004-0000-0200-000006000000}"/>
    <hyperlink ref="A10" location="'8 CPS'!A1" display="Table 8  Cognitive Performance Scale scores of assessed home care clients, 2015–2016" xr:uid="{00000000-0004-0000-0200-000007000000}"/>
    <hyperlink ref="A11" location="'9 CHESS score'!A1" display="Table 9  Changes in Health, End-Stage Disease and Signs and Symptoms Scale scores of assessed home care clients, 2015–2016" xr:uid="{00000000-0004-0000-0200-000008000000}"/>
    <hyperlink ref="A12" location="'10 DRS'!A1" display="Table 10  Depression Rating Scale scores of assessed home care clients, 2015–2016" xr:uid="{00000000-0004-0000-0200-000009000000}"/>
    <hyperlink ref="A13" location="'11 IADL Inv.'!A1" display="Table 11  Instrumental Activities of Daily Living Involvement Scale scores for assessed home care clients, 2015–2016" xr:uid="{00000000-0004-0000-0200-00000A000000}"/>
    <hyperlink ref="A14" location="'12 MAPLe'!A1" display="Table 12  Method for Assigning Priority Levels Scale scores for assessed home care clients, 2015–2016" xr:uid="{00000000-0004-0000-0200-00000B000000}"/>
    <hyperlink ref="A15" location="'13 Pain Scale score'!A1" display="Table 13  Pain Scale scores of assessed home care clients, 2015–2016" xr:uid="{00000000-0004-0000-0200-00000C000000}"/>
    <hyperlink ref="A16" location="'14 PURS'!A1" display="Table 14  Pressure Ulcer Risk Scale scores for assessed home care clients, 2015–2016" xr:uid="{00000000-0004-0000-0200-00000D000000}"/>
    <hyperlink ref="A17" location="'15 RUG distribution'!A1" display="Table 15  Resource Utilization Groups, Version III, distribution of assessed home care clients, 2015–2016" xr:uid="{00000000-0004-0000-0200-00000E000000}"/>
    <hyperlink ref="A18" location="'16 Treatments and formal care'!A1" display="Table 16  Treatments and formal care provided to assessed home care clients, 2015–2016" xr:uid="{00000000-0004-0000-0200-00000F000000}"/>
    <hyperlink ref="A19" location="'17 Continence'!A1" display="Table 17  Bladder and bowel continence of assessed home care clients, 2015–2016" xr:uid="{00000000-0004-0000-0200-000010000000}"/>
    <hyperlink ref="A20" location="'18 Medications'!A1" display="Table 18  Psychotropic medications received by assessed home care clients, 2015–2016" xr:uid="{00000000-0004-0000-0200-000011000000}"/>
    <hyperlink ref="A21" location="'19 CAPs'!A1" display="Table 19  Clinical Assessment Protocols triggered among assessed home care clients, 2015–2016" xr:uid="{00000000-0004-0000-0200-000012000000}"/>
    <hyperlink ref="A3" location="'1 Summary'!A25" display="Table 1b  Selected characteristics of assessed home care clients, 2019–2020" xr:uid="{00000000-0004-0000-0200-000013000000}"/>
  </hyperlinks>
  <pageMargins left="0.75" right="0.75" top="0.75" bottom="0.75" header="0.3" footer="0.3"/>
  <pageSetup paperSize="5" orientation="landscape" r:id="rId1"/>
  <headerFooter>
    <oddFooter>&amp;L&amp;9© 2021 CIHI&amp;R&amp;9&amp;K000000&amp;P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B378"/>
  <sheetViews>
    <sheetView showGridLines="0" zoomScaleNormal="100" workbookViewId="0">
      <pane xSplit="1" topLeftCell="B1" activePane="topRight" state="frozen"/>
      <selection pane="topRight"/>
    </sheetView>
  </sheetViews>
  <sheetFormatPr defaultColWidth="0" defaultRowHeight="15" zeroHeight="1" x14ac:dyDescent="0.25"/>
  <cols>
    <col min="1" max="1" width="20" style="1" customWidth="1"/>
    <col min="2" max="2" width="40.59765625" style="1" customWidth="1"/>
    <col min="3" max="3" width="16.59765625" style="1" customWidth="1"/>
    <col min="4" max="5" width="16.59765625" style="20" customWidth="1"/>
    <col min="6" max="6" width="18.09765625" style="20" customWidth="1"/>
    <col min="7" max="7" width="16.59765625" style="33" customWidth="1"/>
    <col min="8" max="8" width="16.59765625" style="20" customWidth="1"/>
    <col min="9" max="13" width="16.59765625" style="1" customWidth="1"/>
    <col min="14" max="14" width="11.8984375" style="1" hidden="1" customWidth="1"/>
    <col min="15" max="15" width="12" style="1" hidden="1" customWidth="1"/>
    <col min="16" max="16" width="9" style="1" hidden="1" customWidth="1"/>
    <col min="17" max="17" width="14.8984375" style="1" hidden="1" customWidth="1"/>
    <col min="18" max="19" width="9" style="1" hidden="1" customWidth="1"/>
    <col min="20" max="20" width="10.59765625" style="1" hidden="1" customWidth="1"/>
    <col min="21" max="28" width="0" style="1" hidden="1" customWidth="1"/>
    <col min="29" max="16384" width="9" style="1" hidden="1"/>
  </cols>
  <sheetData>
    <row r="1" spans="1:12" s="402" customFormat="1" ht="15" hidden="1" customHeight="1" x14ac:dyDescent="0.25">
      <c r="A1" s="289" t="s">
        <v>426</v>
      </c>
      <c r="B1" s="289"/>
      <c r="C1" s="289"/>
      <c r="D1" s="289"/>
      <c r="E1" s="289"/>
      <c r="F1" s="289"/>
      <c r="G1" s="289"/>
      <c r="H1" s="289"/>
      <c r="I1" s="289"/>
      <c r="J1" s="289"/>
      <c r="K1" s="289"/>
      <c r="L1" s="289"/>
    </row>
    <row r="2" spans="1:12" s="208" customFormat="1" ht="24" customHeight="1" x14ac:dyDescent="0.25">
      <c r="A2" s="207" t="s">
        <v>105</v>
      </c>
      <c r="D2" s="209"/>
      <c r="E2" s="209"/>
      <c r="F2" s="209"/>
      <c r="G2" s="209"/>
    </row>
    <row r="3" spans="1:12" s="249" customFormat="1" ht="20.25" customHeight="1" x14ac:dyDescent="0.25">
      <c r="A3" s="247" t="s">
        <v>452</v>
      </c>
      <c r="B3" s="248"/>
      <c r="C3" s="248"/>
      <c r="D3" s="248"/>
      <c r="E3" s="248"/>
      <c r="F3" s="248"/>
      <c r="G3" s="248"/>
      <c r="H3" s="248"/>
    </row>
    <row r="4" spans="1:12" s="208" customFormat="1" ht="15" customHeight="1" x14ac:dyDescent="0.25">
      <c r="A4" s="46"/>
      <c r="B4" s="50"/>
      <c r="C4" s="169" t="s">
        <v>79</v>
      </c>
      <c r="D4" s="170"/>
      <c r="E4" s="170"/>
      <c r="F4" s="170"/>
      <c r="G4" s="170"/>
      <c r="H4" s="170"/>
    </row>
    <row r="5" spans="1:12" s="208" customFormat="1" ht="30" customHeight="1" x14ac:dyDescent="0.25">
      <c r="A5" s="47" t="s">
        <v>245</v>
      </c>
      <c r="B5" s="49" t="s">
        <v>244</v>
      </c>
      <c r="C5" s="44" t="s">
        <v>454</v>
      </c>
      <c r="D5" s="262" t="s">
        <v>377</v>
      </c>
      <c r="E5" s="44" t="s">
        <v>283</v>
      </c>
      <c r="F5" s="44" t="s">
        <v>284</v>
      </c>
      <c r="G5" s="44" t="s">
        <v>285</v>
      </c>
      <c r="H5" s="45" t="s">
        <v>286</v>
      </c>
    </row>
    <row r="6" spans="1:12" s="208" customFormat="1" ht="15" customHeight="1" x14ac:dyDescent="0.25">
      <c r="A6" s="36" t="s">
        <v>399</v>
      </c>
      <c r="B6" s="405" t="s">
        <v>269</v>
      </c>
      <c r="C6" s="166">
        <v>10824</v>
      </c>
      <c r="D6" s="383">
        <v>474869</v>
      </c>
      <c r="E6" s="137">
        <v>68660</v>
      </c>
      <c r="F6" s="137">
        <v>78463</v>
      </c>
      <c r="G6" s="137">
        <v>868</v>
      </c>
      <c r="H6" s="384">
        <v>633684</v>
      </c>
    </row>
    <row r="7" spans="1:12" s="208" customFormat="1" ht="15" customHeight="1" x14ac:dyDescent="0.25">
      <c r="A7" s="52" t="s">
        <v>288</v>
      </c>
      <c r="B7" s="405" t="s">
        <v>268</v>
      </c>
      <c r="C7" s="165">
        <v>3292</v>
      </c>
      <c r="D7" s="383">
        <v>336798</v>
      </c>
      <c r="E7" s="137">
        <v>41742</v>
      </c>
      <c r="F7" s="137">
        <v>44848</v>
      </c>
      <c r="G7" s="137">
        <v>486</v>
      </c>
      <c r="H7" s="384">
        <v>427166</v>
      </c>
    </row>
    <row r="8" spans="1:12" s="208" customFormat="1" ht="15" customHeight="1" x14ac:dyDescent="0.25">
      <c r="A8" s="54" t="s">
        <v>288</v>
      </c>
      <c r="B8" s="37" t="s">
        <v>400</v>
      </c>
      <c r="C8" s="38">
        <v>30.413895048000001</v>
      </c>
      <c r="D8" s="385">
        <v>70.900000000000006</v>
      </c>
      <c r="E8" s="38">
        <v>60.795222836999997</v>
      </c>
      <c r="F8" s="38">
        <v>57.158150976000002</v>
      </c>
      <c r="G8" s="38">
        <v>55.990783409999999</v>
      </c>
      <c r="H8" s="39">
        <v>67.41</v>
      </c>
    </row>
    <row r="9" spans="1:12" s="208" customFormat="1" ht="15" customHeight="1" x14ac:dyDescent="0.25">
      <c r="A9" s="53" t="s">
        <v>288</v>
      </c>
      <c r="B9" s="350" t="s">
        <v>294</v>
      </c>
      <c r="C9" s="260">
        <v>16.798298905999999</v>
      </c>
      <c r="D9" s="385" t="s">
        <v>242</v>
      </c>
      <c r="E9" s="38">
        <v>35.992525514</v>
      </c>
      <c r="F9" s="38">
        <v>14.451034606</v>
      </c>
      <c r="G9" s="38">
        <v>54.526748971000004</v>
      </c>
      <c r="H9" s="39">
        <v>24.702328258000001</v>
      </c>
    </row>
    <row r="10" spans="1:12" s="208" customFormat="1" ht="15" customHeight="1" x14ac:dyDescent="0.25">
      <c r="A10" s="52" t="s">
        <v>287</v>
      </c>
      <c r="B10" s="405" t="s">
        <v>82</v>
      </c>
      <c r="C10" s="166">
        <v>2944</v>
      </c>
      <c r="D10" s="383">
        <v>334356</v>
      </c>
      <c r="E10" s="137">
        <v>31200</v>
      </c>
      <c r="F10" s="137">
        <v>12801</v>
      </c>
      <c r="G10" s="137">
        <v>431</v>
      </c>
      <c r="H10" s="384">
        <v>381732</v>
      </c>
    </row>
    <row r="11" spans="1:12" s="208" customFormat="1" ht="15" customHeight="1" x14ac:dyDescent="0.25">
      <c r="A11" s="54" t="s">
        <v>287</v>
      </c>
      <c r="B11" s="405" t="s">
        <v>400</v>
      </c>
      <c r="C11" s="185">
        <v>27.198817442999999</v>
      </c>
      <c r="D11" s="385">
        <v>70.400000000000006</v>
      </c>
      <c r="E11" s="38">
        <v>45.441304981000002</v>
      </c>
      <c r="F11" s="38">
        <v>16.314696098999999</v>
      </c>
      <c r="G11" s="38">
        <v>49.654377879999998</v>
      </c>
      <c r="H11" s="39">
        <v>60.24</v>
      </c>
    </row>
    <row r="12" spans="1:12" s="208" customFormat="1" ht="15" customHeight="1" x14ac:dyDescent="0.25">
      <c r="A12" s="54" t="s">
        <v>287</v>
      </c>
      <c r="B12" s="350" t="s">
        <v>295</v>
      </c>
      <c r="C12" s="146">
        <v>47.078804347999998</v>
      </c>
      <c r="D12" s="385" t="s">
        <v>242</v>
      </c>
      <c r="E12" s="38">
        <v>16.560897436000001</v>
      </c>
      <c r="F12" s="38">
        <v>15.6940864</v>
      </c>
      <c r="G12" s="38">
        <v>15.545243619000001</v>
      </c>
      <c r="H12" s="39">
        <v>18.21386356</v>
      </c>
    </row>
    <row r="13" spans="1:12" s="208" customFormat="1" ht="15" customHeight="1" x14ac:dyDescent="0.25">
      <c r="A13" s="53" t="s">
        <v>287</v>
      </c>
      <c r="B13" s="350" t="s">
        <v>296</v>
      </c>
      <c r="C13" s="287" t="s">
        <v>242</v>
      </c>
      <c r="D13" s="385" t="s">
        <v>242</v>
      </c>
      <c r="E13" s="38">
        <v>1.6442307692</v>
      </c>
      <c r="F13" s="38">
        <v>1.7889227404000001</v>
      </c>
      <c r="G13" s="38">
        <v>14.617169373999999</v>
      </c>
      <c r="H13" s="39">
        <v>1.6991725767999999</v>
      </c>
    </row>
    <row r="14" spans="1:12" s="208" customFormat="1" ht="15" customHeight="1" x14ac:dyDescent="0.25">
      <c r="A14" s="52" t="s">
        <v>282</v>
      </c>
      <c r="B14" s="406" t="s">
        <v>81</v>
      </c>
      <c r="C14" s="299">
        <v>8944</v>
      </c>
      <c r="D14" s="386">
        <v>135280</v>
      </c>
      <c r="E14" s="300">
        <v>26633</v>
      </c>
      <c r="F14" s="300">
        <v>37550</v>
      </c>
      <c r="G14" s="300">
        <v>261</v>
      </c>
      <c r="H14" s="301">
        <v>208668</v>
      </c>
    </row>
    <row r="15" spans="1:12" s="208" customFormat="1" ht="17.25" customHeight="1" x14ac:dyDescent="0.25">
      <c r="A15" s="281" t="s">
        <v>30</v>
      </c>
      <c r="B15" s="281"/>
      <c r="C15" s="282"/>
      <c r="D15" s="282"/>
      <c r="E15" s="282"/>
      <c r="F15" s="282"/>
      <c r="G15" s="282"/>
      <c r="H15" s="282"/>
      <c r="I15" s="283"/>
      <c r="J15" s="283"/>
    </row>
    <row r="16" spans="1:12" s="208" customFormat="1" ht="12" customHeight="1" x14ac:dyDescent="0.25">
      <c r="A16" s="415" t="s">
        <v>394</v>
      </c>
      <c r="B16" s="415"/>
      <c r="C16" s="415"/>
      <c r="D16" s="415"/>
      <c r="E16" s="415"/>
      <c r="F16" s="415"/>
      <c r="G16" s="415"/>
      <c r="H16" s="415"/>
      <c r="I16" s="416"/>
      <c r="J16" s="283"/>
    </row>
    <row r="17" spans="1:28" s="208" customFormat="1" ht="12" customHeight="1" x14ac:dyDescent="0.25">
      <c r="A17" s="267" t="s">
        <v>427</v>
      </c>
      <c r="B17" s="267"/>
      <c r="C17" s="284"/>
      <c r="D17" s="284"/>
      <c r="E17" s="285"/>
      <c r="F17" s="267"/>
      <c r="G17" s="267"/>
      <c r="H17" s="267"/>
      <c r="I17" s="283"/>
      <c r="J17" s="283"/>
    </row>
    <row r="18" spans="1:28" s="208" customFormat="1" ht="12" customHeight="1" x14ac:dyDescent="0.25">
      <c r="A18" s="267" t="s">
        <v>428</v>
      </c>
      <c r="B18" s="267"/>
      <c r="C18" s="284"/>
      <c r="D18" s="284"/>
      <c r="E18" s="285"/>
      <c r="F18" s="267"/>
      <c r="G18" s="267"/>
      <c r="H18" s="267"/>
      <c r="I18" s="283"/>
      <c r="J18" s="283"/>
    </row>
    <row r="19" spans="1:28" s="208" customFormat="1" ht="12" customHeight="1" x14ac:dyDescent="0.25">
      <c r="A19" s="286" t="s">
        <v>274</v>
      </c>
      <c r="B19" s="267"/>
      <c r="C19" s="284"/>
      <c r="D19" s="284"/>
      <c r="E19" s="285"/>
      <c r="F19" s="267"/>
      <c r="G19" s="267"/>
      <c r="H19" s="267"/>
      <c r="I19" s="283"/>
      <c r="J19" s="283"/>
    </row>
    <row r="20" spans="1:28" s="208" customFormat="1" ht="12" customHeight="1" x14ac:dyDescent="0.25">
      <c r="A20" s="267" t="s">
        <v>395</v>
      </c>
      <c r="B20" s="267"/>
      <c r="C20" s="284"/>
      <c r="D20" s="284"/>
      <c r="E20" s="285"/>
      <c r="F20" s="267"/>
      <c r="G20" s="267"/>
      <c r="H20" s="267"/>
      <c r="I20" s="283"/>
      <c r="J20" s="283"/>
    </row>
    <row r="21" spans="1:28" s="208" customFormat="1" ht="12" customHeight="1" x14ac:dyDescent="0.25">
      <c r="A21" s="267" t="s">
        <v>219</v>
      </c>
      <c r="B21" s="267"/>
      <c r="C21" s="284"/>
      <c r="D21" s="284"/>
      <c r="E21" s="285"/>
      <c r="F21" s="267"/>
      <c r="G21" s="267"/>
      <c r="H21" s="267"/>
      <c r="I21" s="283"/>
      <c r="J21" s="283"/>
    </row>
    <row r="22" spans="1:28" s="208" customFormat="1" ht="12" customHeight="1" x14ac:dyDescent="0.25">
      <c r="A22" s="267" t="s">
        <v>376</v>
      </c>
      <c r="B22" s="267"/>
      <c r="C22" s="284"/>
      <c r="D22" s="284"/>
      <c r="E22" s="285"/>
      <c r="F22" s="267"/>
      <c r="G22" s="267"/>
      <c r="H22" s="267"/>
      <c r="I22" s="283"/>
      <c r="J22" s="283"/>
    </row>
    <row r="23" spans="1:28" s="208" customFormat="1" ht="12" customHeight="1" x14ac:dyDescent="0.25">
      <c r="A23" s="268" t="s">
        <v>31</v>
      </c>
      <c r="B23" s="268"/>
      <c r="C23" s="284"/>
      <c r="D23" s="284"/>
      <c r="E23" s="285"/>
      <c r="F23" s="267"/>
      <c r="G23" s="267"/>
      <c r="H23" s="267"/>
      <c r="I23" s="283"/>
      <c r="J23" s="283"/>
    </row>
    <row r="24" spans="1:28" s="208" customFormat="1" ht="30" customHeight="1" x14ac:dyDescent="0.25">
      <c r="A24" s="267" t="s">
        <v>429</v>
      </c>
      <c r="B24" s="267"/>
      <c r="C24" s="284"/>
      <c r="D24" s="284"/>
      <c r="E24" s="285"/>
      <c r="F24" s="267"/>
      <c r="G24" s="267"/>
      <c r="H24" s="267"/>
      <c r="I24" s="283"/>
      <c r="J24" s="283"/>
    </row>
    <row r="25" spans="1:28" s="103" customFormat="1" ht="20.25" customHeight="1" x14ac:dyDescent="0.25">
      <c r="A25" s="247" t="s">
        <v>453</v>
      </c>
      <c r="B25" s="247"/>
      <c r="C25" s="247"/>
      <c r="D25" s="247"/>
      <c r="E25" s="247"/>
      <c r="F25" s="247"/>
      <c r="G25" s="247"/>
      <c r="H25" s="247"/>
      <c r="I25" s="247"/>
      <c r="J25" s="247"/>
      <c r="K25" s="247"/>
      <c r="L25" s="247"/>
      <c r="M25" s="247"/>
      <c r="N25" s="247"/>
      <c r="O25" s="247"/>
      <c r="P25" s="247"/>
      <c r="Q25" s="247"/>
      <c r="R25" s="247"/>
      <c r="S25" s="247"/>
    </row>
    <row r="26" spans="1:28" ht="15" customHeight="1" x14ac:dyDescent="0.25">
      <c r="A26" s="46"/>
      <c r="B26" s="50"/>
      <c r="C26" s="169" t="s">
        <v>79</v>
      </c>
      <c r="D26" s="170"/>
      <c r="E26" s="170"/>
      <c r="F26" s="170"/>
      <c r="G26" s="170"/>
      <c r="H26" s="170"/>
      <c r="I26" s="170"/>
      <c r="J26" s="170"/>
      <c r="K26" s="170"/>
      <c r="L26" s="170"/>
      <c r="M26" s="170"/>
    </row>
    <row r="27" spans="1:28" ht="15" customHeight="1" x14ac:dyDescent="0.25">
      <c r="A27" s="43"/>
      <c r="B27" s="48"/>
      <c r="C27" s="171" t="s">
        <v>247</v>
      </c>
      <c r="D27" s="172"/>
      <c r="E27" s="172"/>
      <c r="F27" s="172"/>
      <c r="G27" s="176"/>
      <c r="H27" s="174" t="s">
        <v>1</v>
      </c>
      <c r="I27" s="172"/>
      <c r="J27" s="172"/>
      <c r="K27" s="172"/>
      <c r="L27" s="172"/>
      <c r="M27" s="172"/>
      <c r="N27" s="28"/>
      <c r="O27" s="28"/>
      <c r="P27" s="28"/>
      <c r="Q27" s="28"/>
      <c r="R27" s="28"/>
      <c r="S27" s="28"/>
      <c r="T27" s="28"/>
      <c r="U27" s="28"/>
      <c r="V27" s="28"/>
      <c r="W27" s="28"/>
      <c r="X27" s="28"/>
      <c r="Y27" s="28"/>
      <c r="Z27" s="28"/>
      <c r="AA27" s="28"/>
      <c r="AB27" s="28"/>
    </row>
    <row r="28" spans="1:28" s="182" customFormat="1" ht="30" customHeight="1" x14ac:dyDescent="0.3">
      <c r="A28" s="47" t="s">
        <v>245</v>
      </c>
      <c r="B28" s="49" t="s">
        <v>244</v>
      </c>
      <c r="C28" s="44" t="s">
        <v>455</v>
      </c>
      <c r="D28" s="44" t="s">
        <v>378</v>
      </c>
      <c r="E28" s="44" t="s">
        <v>351</v>
      </c>
      <c r="F28" s="44" t="s">
        <v>352</v>
      </c>
      <c r="G28" s="152" t="s">
        <v>353</v>
      </c>
      <c r="H28" s="151" t="s">
        <v>456</v>
      </c>
      <c r="I28" s="151" t="s">
        <v>379</v>
      </c>
      <c r="J28" s="44" t="s">
        <v>264</v>
      </c>
      <c r="K28" s="44" t="s">
        <v>265</v>
      </c>
      <c r="L28" s="44" t="s">
        <v>266</v>
      </c>
      <c r="M28" s="45" t="s">
        <v>267</v>
      </c>
      <c r="O28" s="204"/>
      <c r="P28" s="204"/>
      <c r="Q28" s="204"/>
      <c r="R28" s="204"/>
      <c r="S28" s="204"/>
      <c r="T28" s="204"/>
      <c r="U28" s="204"/>
      <c r="V28" s="204"/>
      <c r="W28" s="204"/>
      <c r="X28" s="204"/>
      <c r="Y28" s="204"/>
      <c r="Z28" s="204"/>
      <c r="AA28" s="204"/>
      <c r="AB28" s="204"/>
    </row>
    <row r="29" spans="1:28" ht="15" customHeight="1" x14ac:dyDescent="0.3">
      <c r="A29" s="52" t="s">
        <v>354</v>
      </c>
      <c r="B29" s="222" t="s">
        <v>81</v>
      </c>
      <c r="C29" s="147">
        <v>977</v>
      </c>
      <c r="D29" s="147">
        <v>12087</v>
      </c>
      <c r="E29" s="147">
        <v>2481</v>
      </c>
      <c r="F29" s="147">
        <v>3383</v>
      </c>
      <c r="G29" s="387">
        <v>18928</v>
      </c>
      <c r="H29" s="153">
        <v>7967</v>
      </c>
      <c r="I29" s="153">
        <v>123193</v>
      </c>
      <c r="J29" s="137">
        <v>24152</v>
      </c>
      <c r="K29" s="137">
        <v>34167</v>
      </c>
      <c r="L29" s="147">
        <v>261</v>
      </c>
      <c r="M29" s="384">
        <v>189740</v>
      </c>
      <c r="N29" s="29"/>
      <c r="O29" s="31"/>
      <c r="P29" s="11"/>
      <c r="Q29" s="11"/>
      <c r="R29" s="11"/>
      <c r="S29" s="11"/>
      <c r="T29" s="11"/>
      <c r="U29" s="11"/>
      <c r="V29" s="11"/>
      <c r="W29" s="11"/>
      <c r="X29" s="11"/>
      <c r="Y29" s="11"/>
    </row>
    <row r="30" spans="1:28" ht="15" customHeight="1" x14ac:dyDescent="0.3">
      <c r="A30" s="54" t="s">
        <v>369</v>
      </c>
      <c r="B30" s="222" t="s">
        <v>98</v>
      </c>
      <c r="C30" s="147">
        <v>79.5</v>
      </c>
      <c r="D30" s="147">
        <v>80</v>
      </c>
      <c r="E30" s="147">
        <v>80.900000000000006</v>
      </c>
      <c r="F30" s="147">
        <v>81.7</v>
      </c>
      <c r="G30" s="387">
        <v>81</v>
      </c>
      <c r="H30" s="388">
        <v>77.900000000000006</v>
      </c>
      <c r="I30" s="388">
        <v>79</v>
      </c>
      <c r="J30" s="147">
        <v>79.7</v>
      </c>
      <c r="K30" s="147">
        <v>80.5</v>
      </c>
      <c r="L30" s="147">
        <v>75.8</v>
      </c>
      <c r="M30" s="389">
        <v>79</v>
      </c>
      <c r="N30" s="28"/>
      <c r="O30" s="11"/>
      <c r="P30" s="11"/>
      <c r="Q30" s="11"/>
      <c r="R30" s="11"/>
      <c r="S30" s="11"/>
      <c r="T30" s="11"/>
      <c r="U30" s="11"/>
      <c r="V30" s="11"/>
      <c r="W30" s="11"/>
      <c r="X30" s="11"/>
      <c r="Y30" s="11"/>
      <c r="Z30" s="11"/>
      <c r="AA30" s="11"/>
      <c r="AB30" s="11"/>
    </row>
    <row r="31" spans="1:28" ht="15" customHeight="1" x14ac:dyDescent="0.3">
      <c r="A31" s="54" t="s">
        <v>369</v>
      </c>
      <c r="B31" s="222" t="s">
        <v>99</v>
      </c>
      <c r="C31" s="146">
        <v>8.1883316274000002</v>
      </c>
      <c r="D31" s="146">
        <v>10.3</v>
      </c>
      <c r="E31" s="146">
        <v>10.036275695</v>
      </c>
      <c r="F31" s="146">
        <v>7.2125332545000003</v>
      </c>
      <c r="G31" s="154">
        <v>9.6</v>
      </c>
      <c r="H31" s="390">
        <v>13.380193297</v>
      </c>
      <c r="I31" s="390">
        <v>13.9</v>
      </c>
      <c r="J31" s="146">
        <v>12.487578667999999</v>
      </c>
      <c r="K31" s="146">
        <v>10.202827289</v>
      </c>
      <c r="L31" s="146">
        <v>14.559386973000001</v>
      </c>
      <c r="M31" s="42">
        <v>13</v>
      </c>
      <c r="N31" s="28"/>
      <c r="O31" s="11"/>
      <c r="P31" s="11"/>
      <c r="Q31" s="11"/>
      <c r="R31" s="11"/>
      <c r="S31" s="11"/>
      <c r="T31" s="11"/>
      <c r="U31" s="11"/>
      <c r="V31" s="11"/>
      <c r="W31" s="11"/>
      <c r="X31" s="11"/>
    </row>
    <row r="32" spans="1:28" ht="15" customHeight="1" x14ac:dyDescent="0.3">
      <c r="A32" s="54" t="s">
        <v>369</v>
      </c>
      <c r="B32" s="222" t="s">
        <v>215</v>
      </c>
      <c r="C32" s="146">
        <v>36.540429887000002</v>
      </c>
      <c r="D32" s="146">
        <v>43.5</v>
      </c>
      <c r="E32" s="146">
        <v>45.86860137</v>
      </c>
      <c r="F32" s="146">
        <v>46.024238840999999</v>
      </c>
      <c r="G32" s="154">
        <v>43.9</v>
      </c>
      <c r="H32" s="390">
        <v>33.663863437000003</v>
      </c>
      <c r="I32" s="390">
        <v>40.1</v>
      </c>
      <c r="J32" s="146">
        <v>43.959092415000001</v>
      </c>
      <c r="K32" s="146">
        <v>45.298094653</v>
      </c>
      <c r="L32" s="146">
        <v>21.839080460000002</v>
      </c>
      <c r="M32" s="42">
        <v>41.2</v>
      </c>
      <c r="N32" s="28"/>
      <c r="O32" s="11"/>
      <c r="P32" s="11"/>
      <c r="Q32" s="11"/>
      <c r="R32" s="11"/>
      <c r="S32" s="11"/>
      <c r="T32" s="11"/>
      <c r="U32" s="11"/>
      <c r="V32" s="11"/>
      <c r="W32" s="11"/>
      <c r="X32" s="11"/>
    </row>
    <row r="33" spans="1:24" ht="15" customHeight="1" x14ac:dyDescent="0.3">
      <c r="A33" s="54" t="s">
        <v>369</v>
      </c>
      <c r="B33" s="222" t="s">
        <v>42</v>
      </c>
      <c r="C33" s="146">
        <v>56.806550665000003</v>
      </c>
      <c r="D33" s="146">
        <v>54.06</v>
      </c>
      <c r="E33" s="146">
        <v>53.849254332999998</v>
      </c>
      <c r="F33" s="146">
        <v>52.763819095000002</v>
      </c>
      <c r="G33" s="154">
        <v>53.9</v>
      </c>
      <c r="H33" s="390">
        <v>63.863436675999999</v>
      </c>
      <c r="I33" s="390">
        <v>62.3</v>
      </c>
      <c r="J33" s="146">
        <v>63.551672738999997</v>
      </c>
      <c r="K33" s="146">
        <v>61.345742968000003</v>
      </c>
      <c r="L33" s="146">
        <v>57.088122605000002</v>
      </c>
      <c r="M33" s="42">
        <v>62.3</v>
      </c>
      <c r="N33" s="28"/>
      <c r="O33" s="11"/>
      <c r="P33" s="11"/>
      <c r="Q33" s="11"/>
      <c r="R33" s="11"/>
      <c r="S33" s="11"/>
      <c r="T33" s="11"/>
      <c r="U33" s="11"/>
      <c r="V33" s="11"/>
      <c r="W33" s="11"/>
      <c r="X33" s="11"/>
    </row>
    <row r="34" spans="1:24" s="28" customFormat="1" ht="15" customHeight="1" x14ac:dyDescent="0.3">
      <c r="A34" s="54" t="s">
        <v>369</v>
      </c>
      <c r="B34" s="222" t="s">
        <v>100</v>
      </c>
      <c r="C34" s="146">
        <v>31.934493347</v>
      </c>
      <c r="D34" s="146" t="s">
        <v>242</v>
      </c>
      <c r="E34" s="146">
        <v>44.901249495999998</v>
      </c>
      <c r="F34" s="146">
        <v>52.320425657999998</v>
      </c>
      <c r="G34" s="154">
        <v>46.718316035999997</v>
      </c>
      <c r="H34" s="390">
        <v>17.572486507000001</v>
      </c>
      <c r="I34" s="390" t="s">
        <v>242</v>
      </c>
      <c r="J34" s="146">
        <v>24.913050679000001</v>
      </c>
      <c r="K34" s="146">
        <v>27.233880644999999</v>
      </c>
      <c r="L34" s="146">
        <v>15.708812261</v>
      </c>
      <c r="M34" s="42">
        <v>25.189715539000002</v>
      </c>
      <c r="O34" s="31"/>
      <c r="P34" s="31"/>
      <c r="Q34" s="31"/>
      <c r="R34" s="31"/>
      <c r="S34" s="31"/>
      <c r="T34" s="31"/>
      <c r="U34" s="31"/>
      <c r="V34" s="31"/>
      <c r="W34" s="31"/>
      <c r="X34" s="31"/>
    </row>
    <row r="35" spans="1:24" ht="15" customHeight="1" x14ac:dyDescent="0.3">
      <c r="A35" s="54" t="s">
        <v>369</v>
      </c>
      <c r="B35" s="222" t="s">
        <v>101</v>
      </c>
      <c r="C35" s="146">
        <v>14.329580348</v>
      </c>
      <c r="D35" s="146" t="s">
        <v>242</v>
      </c>
      <c r="E35" s="146">
        <v>14.79242241</v>
      </c>
      <c r="F35" s="146">
        <v>12.119420633000001</v>
      </c>
      <c r="G35" s="154">
        <v>13.40447303</v>
      </c>
      <c r="H35" s="390">
        <v>11.459771558</v>
      </c>
      <c r="I35" s="390" t="s">
        <v>242</v>
      </c>
      <c r="J35" s="146">
        <v>9.4981782047000003</v>
      </c>
      <c r="K35" s="146">
        <v>9.7169783708999997</v>
      </c>
      <c r="L35" s="146">
        <v>10.727969349</v>
      </c>
      <c r="M35" s="42">
        <v>9.8501810750000001</v>
      </c>
      <c r="N35" s="28"/>
      <c r="O35" s="11"/>
      <c r="P35" s="11"/>
      <c r="Q35" s="23"/>
      <c r="R35" s="11"/>
      <c r="S35" s="11"/>
      <c r="T35" s="11"/>
      <c r="U35" s="11"/>
      <c r="V35" s="11"/>
      <c r="W35" s="11"/>
      <c r="X35" s="11"/>
    </row>
    <row r="36" spans="1:24" ht="15" customHeight="1" x14ac:dyDescent="0.25">
      <c r="A36" s="54" t="s">
        <v>369</v>
      </c>
      <c r="B36" s="222" t="s">
        <v>102</v>
      </c>
      <c r="C36" s="146">
        <v>37.359263050000003</v>
      </c>
      <c r="D36" s="146" t="s">
        <v>242</v>
      </c>
      <c r="E36" s="146">
        <v>30.068520757999998</v>
      </c>
      <c r="F36" s="146">
        <v>27.313035766999999</v>
      </c>
      <c r="G36" s="154">
        <v>29.747112994999998</v>
      </c>
      <c r="H36" s="390">
        <v>35.483870967999998</v>
      </c>
      <c r="I36" s="390" t="s">
        <v>242</v>
      </c>
      <c r="J36" s="146">
        <v>27.099205035000001</v>
      </c>
      <c r="K36" s="146">
        <v>24.640735211999999</v>
      </c>
      <c r="L36" s="146">
        <v>26.819923372000002</v>
      </c>
      <c r="M36" s="42">
        <v>26.839677220999999</v>
      </c>
      <c r="N36" s="28"/>
    </row>
    <row r="37" spans="1:24" ht="15" customHeight="1" x14ac:dyDescent="0.25">
      <c r="A37" s="54" t="s">
        <v>369</v>
      </c>
      <c r="B37" s="222" t="s">
        <v>103</v>
      </c>
      <c r="C37" s="146">
        <v>71.033776868000004</v>
      </c>
      <c r="D37" s="146" t="s">
        <v>242</v>
      </c>
      <c r="E37" s="146">
        <v>71.866182991000002</v>
      </c>
      <c r="F37" s="146">
        <v>68.193910729999999</v>
      </c>
      <c r="G37" s="154">
        <v>69.931296594000003</v>
      </c>
      <c r="H37" s="390">
        <v>69.310907493000002</v>
      </c>
      <c r="I37" s="390" t="s">
        <v>242</v>
      </c>
      <c r="J37" s="146">
        <v>68.859721762000007</v>
      </c>
      <c r="K37" s="146">
        <v>62.528170457000002</v>
      </c>
      <c r="L37" s="146">
        <v>59.003831417999997</v>
      </c>
      <c r="M37" s="42">
        <v>65.624295610999994</v>
      </c>
      <c r="N37" s="28"/>
    </row>
    <row r="38" spans="1:24" ht="15" customHeight="1" x14ac:dyDescent="0.25">
      <c r="A38" s="54" t="s">
        <v>369</v>
      </c>
      <c r="B38" s="350" t="s">
        <v>356</v>
      </c>
      <c r="C38" s="146">
        <v>89.252814739000002</v>
      </c>
      <c r="D38" s="85" t="s">
        <v>242</v>
      </c>
      <c r="E38" s="85">
        <v>93.309149536000007</v>
      </c>
      <c r="F38" s="85">
        <v>95.743422996999996</v>
      </c>
      <c r="G38" s="279">
        <v>93.933635433000006</v>
      </c>
      <c r="H38" s="280">
        <v>60.148110957999997</v>
      </c>
      <c r="I38" s="280" t="s">
        <v>242</v>
      </c>
      <c r="J38" s="146">
        <v>47.536435906000001</v>
      </c>
      <c r="K38" s="146">
        <v>52.749729271</v>
      </c>
      <c r="L38" s="146">
        <v>23.371647509999999</v>
      </c>
      <c r="M38" s="42">
        <v>51.628172569999997</v>
      </c>
      <c r="N38" s="28"/>
    </row>
    <row r="39" spans="1:24" ht="15" customHeight="1" x14ac:dyDescent="0.25">
      <c r="A39" s="54" t="s">
        <v>369</v>
      </c>
      <c r="B39" s="222" t="s">
        <v>358</v>
      </c>
      <c r="C39" s="146">
        <v>78.403275332999996</v>
      </c>
      <c r="D39" s="85" t="s">
        <v>242</v>
      </c>
      <c r="E39" s="85">
        <v>91.535671100000002</v>
      </c>
      <c r="F39" s="85">
        <v>96.689328997999993</v>
      </c>
      <c r="G39" s="279">
        <v>92.208741411999995</v>
      </c>
      <c r="H39" s="280">
        <v>55.014434541999996</v>
      </c>
      <c r="I39" s="280" t="s">
        <v>242</v>
      </c>
      <c r="J39" s="146">
        <v>65.816495528000004</v>
      </c>
      <c r="K39" s="146">
        <v>78.005092633000004</v>
      </c>
      <c r="L39" s="146">
        <v>57.088122605000002</v>
      </c>
      <c r="M39" s="42">
        <v>70.746990848999999</v>
      </c>
      <c r="N39" s="28"/>
    </row>
    <row r="40" spans="1:24" s="28" customFormat="1" ht="15" customHeight="1" x14ac:dyDescent="0.25">
      <c r="A40" s="54" t="s">
        <v>369</v>
      </c>
      <c r="B40" s="350" t="s">
        <v>360</v>
      </c>
      <c r="C40" s="146">
        <v>93.449334698000001</v>
      </c>
      <c r="D40" s="85" t="s">
        <v>242</v>
      </c>
      <c r="E40" s="85">
        <v>89.600967351999998</v>
      </c>
      <c r="F40" s="85">
        <v>95.122672183999995</v>
      </c>
      <c r="G40" s="279">
        <v>92.881157724999994</v>
      </c>
      <c r="H40" s="280">
        <v>71.093259696000004</v>
      </c>
      <c r="I40" s="280" t="s">
        <v>242</v>
      </c>
      <c r="J40" s="146">
        <v>55.610301423999999</v>
      </c>
      <c r="K40" s="146">
        <v>66.728129482</v>
      </c>
      <c r="L40" s="146">
        <v>67.049808428999995</v>
      </c>
      <c r="M40" s="42">
        <v>63.216974469</v>
      </c>
    </row>
    <row r="41" spans="1:24" s="28" customFormat="1" ht="15" customHeight="1" x14ac:dyDescent="0.25">
      <c r="A41" s="54" t="s">
        <v>369</v>
      </c>
      <c r="B41" s="350" t="s">
        <v>361</v>
      </c>
      <c r="C41" s="146">
        <v>23.74616172</v>
      </c>
      <c r="D41" s="85" t="s">
        <v>242</v>
      </c>
      <c r="E41" s="85">
        <v>21.402660218000001</v>
      </c>
      <c r="F41" s="85">
        <v>27.135678391999999</v>
      </c>
      <c r="G41" s="279">
        <v>24.572430931</v>
      </c>
      <c r="H41" s="280">
        <v>24.011547633999999</v>
      </c>
      <c r="I41" s="280" t="s">
        <v>242</v>
      </c>
      <c r="J41" s="146">
        <v>15.282378271000001</v>
      </c>
      <c r="K41" s="146">
        <v>22.065150584000001</v>
      </c>
      <c r="L41" s="146">
        <v>28.735632184</v>
      </c>
      <c r="M41" s="42">
        <v>19.862653463000001</v>
      </c>
    </row>
    <row r="42" spans="1:24" s="28" customFormat="1" ht="15" customHeight="1" x14ac:dyDescent="0.25">
      <c r="A42" s="54" t="s">
        <v>369</v>
      </c>
      <c r="B42" s="350" t="s">
        <v>363</v>
      </c>
      <c r="C42" s="146">
        <v>42.784032752999998</v>
      </c>
      <c r="D42" s="85" t="s">
        <v>242</v>
      </c>
      <c r="E42" s="85">
        <v>48.166062072000003</v>
      </c>
      <c r="F42" s="85">
        <v>38.043156961000001</v>
      </c>
      <c r="G42" s="279">
        <v>42.391463236</v>
      </c>
      <c r="H42" s="280">
        <v>56.156646164999998</v>
      </c>
      <c r="I42" s="280" t="s">
        <v>242</v>
      </c>
      <c r="J42" s="146">
        <v>45.002484266000003</v>
      </c>
      <c r="K42" s="146">
        <v>48.101969736999997</v>
      </c>
      <c r="L42" s="146">
        <v>60.153256704999997</v>
      </c>
      <c r="M42" s="42">
        <v>47.988639608</v>
      </c>
    </row>
    <row r="43" spans="1:24" s="28" customFormat="1" ht="15" customHeight="1" x14ac:dyDescent="0.25">
      <c r="A43" s="54" t="s">
        <v>369</v>
      </c>
      <c r="B43" s="222" t="s">
        <v>366</v>
      </c>
      <c r="C43" s="146">
        <v>66.530194472999995</v>
      </c>
      <c r="D43" s="85" t="s">
        <v>242</v>
      </c>
      <c r="E43" s="85">
        <v>76.582023378000002</v>
      </c>
      <c r="F43" s="85">
        <v>86.757315992000002</v>
      </c>
      <c r="G43" s="279">
        <v>80.178336501000004</v>
      </c>
      <c r="H43" s="280">
        <v>37.115601857999998</v>
      </c>
      <c r="I43" s="280" t="s">
        <v>242</v>
      </c>
      <c r="J43" s="146">
        <v>43.259357403000003</v>
      </c>
      <c r="K43" s="146">
        <v>55.272631486999998</v>
      </c>
      <c r="L43" s="146">
        <v>33.333333332999999</v>
      </c>
      <c r="M43" s="42">
        <v>48.652831833</v>
      </c>
    </row>
    <row r="44" spans="1:24" s="28" customFormat="1" ht="15" customHeight="1" x14ac:dyDescent="0.25">
      <c r="A44" s="54" t="s">
        <v>369</v>
      </c>
      <c r="B44" s="350" t="s">
        <v>367</v>
      </c>
      <c r="C44" s="146">
        <v>55.475946776000001</v>
      </c>
      <c r="D44" s="85" t="s">
        <v>242</v>
      </c>
      <c r="E44" s="85">
        <v>60.862555421000003</v>
      </c>
      <c r="F44" s="85">
        <v>70.469997043999996</v>
      </c>
      <c r="G44" s="279">
        <v>64.844321006000001</v>
      </c>
      <c r="H44" s="280">
        <v>49.956068784000003</v>
      </c>
      <c r="I44" s="280" t="s">
        <v>242</v>
      </c>
      <c r="J44" s="146">
        <v>50.616926134000003</v>
      </c>
      <c r="K44" s="146">
        <v>53.223870986999998</v>
      </c>
      <c r="L44" s="146">
        <v>47.892720306999998</v>
      </c>
      <c r="M44" s="42">
        <v>51.865598749999997</v>
      </c>
    </row>
    <row r="45" spans="1:24" s="28" customFormat="1" ht="15" customHeight="1" x14ac:dyDescent="0.25">
      <c r="A45" s="54" t="s">
        <v>369</v>
      </c>
      <c r="B45" s="298" t="s">
        <v>104</v>
      </c>
      <c r="C45" s="302">
        <v>97.134083930000003</v>
      </c>
      <c r="D45" s="303" t="s">
        <v>242</v>
      </c>
      <c r="E45" s="303">
        <v>97.218863361999993</v>
      </c>
      <c r="F45" s="303">
        <v>93.378657996000001</v>
      </c>
      <c r="G45" s="304">
        <v>95.307703552000007</v>
      </c>
      <c r="H45" s="305">
        <v>94.841220032999999</v>
      </c>
      <c r="I45" s="305" t="s">
        <v>242</v>
      </c>
      <c r="J45" s="302">
        <v>96.704206690999996</v>
      </c>
      <c r="K45" s="302">
        <v>95.056633594000004</v>
      </c>
      <c r="L45" s="302">
        <v>91.187739464000003</v>
      </c>
      <c r="M45" s="306">
        <v>95.613626459000002</v>
      </c>
    </row>
    <row r="46" spans="1:24" s="67" customFormat="1" ht="17.25" customHeight="1" x14ac:dyDescent="0.25">
      <c r="A46" s="65" t="s">
        <v>30</v>
      </c>
      <c r="B46" s="65"/>
      <c r="C46" s="56"/>
      <c r="D46" s="56"/>
      <c r="E46" s="66"/>
    </row>
    <row r="47" spans="1:24" s="67" customFormat="1" ht="12" customHeight="1" x14ac:dyDescent="0.25">
      <c r="A47" s="267" t="s">
        <v>391</v>
      </c>
      <c r="B47" s="269"/>
      <c r="C47" s="270"/>
      <c r="D47" s="270"/>
      <c r="E47" s="271"/>
      <c r="F47" s="272"/>
      <c r="G47" s="272"/>
      <c r="H47" s="272"/>
      <c r="I47" s="272"/>
      <c r="J47" s="272"/>
    </row>
    <row r="48" spans="1:24" s="67" customFormat="1" ht="12" customHeight="1" x14ac:dyDescent="0.2">
      <c r="A48" s="351" t="s">
        <v>392</v>
      </c>
      <c r="B48" s="273"/>
      <c r="C48" s="274"/>
      <c r="D48" s="274"/>
      <c r="E48" s="275"/>
      <c r="F48" s="273"/>
      <c r="G48" s="273"/>
      <c r="H48" s="273"/>
      <c r="I48" s="273"/>
      <c r="J48" s="272"/>
    </row>
    <row r="49" spans="1:10" s="67" customFormat="1" ht="12" customHeight="1" x14ac:dyDescent="0.2">
      <c r="A49" s="267" t="s">
        <v>393</v>
      </c>
      <c r="B49" s="273"/>
      <c r="C49" s="274"/>
      <c r="D49" s="274"/>
      <c r="E49" s="275"/>
      <c r="F49" s="273"/>
      <c r="G49" s="273"/>
      <c r="H49" s="273"/>
      <c r="I49" s="273"/>
      <c r="J49" s="272"/>
    </row>
    <row r="50" spans="1:10" s="67" customFormat="1" ht="12" customHeight="1" x14ac:dyDescent="0.2">
      <c r="A50" s="267" t="s">
        <v>355</v>
      </c>
      <c r="B50" s="273"/>
      <c r="C50" s="274"/>
      <c r="D50" s="274"/>
      <c r="E50" s="275"/>
      <c r="F50" s="273"/>
      <c r="G50" s="273"/>
      <c r="H50" s="273"/>
      <c r="I50" s="273"/>
      <c r="J50" s="272"/>
    </row>
    <row r="51" spans="1:10" s="67" customFormat="1" ht="12" customHeight="1" x14ac:dyDescent="0.2">
      <c r="A51" s="267" t="s">
        <v>357</v>
      </c>
      <c r="B51" s="273"/>
      <c r="C51" s="274"/>
      <c r="D51" s="274"/>
      <c r="E51" s="275"/>
      <c r="F51" s="273"/>
      <c r="G51" s="273"/>
      <c r="H51" s="273"/>
      <c r="I51" s="273"/>
      <c r="J51" s="272"/>
    </row>
    <row r="52" spans="1:10" s="67" customFormat="1" ht="12" customHeight="1" x14ac:dyDescent="0.2">
      <c r="A52" s="267" t="s">
        <v>359</v>
      </c>
      <c r="B52" s="273"/>
      <c r="C52" s="274"/>
      <c r="D52" s="274"/>
      <c r="E52" s="275"/>
      <c r="F52" s="273"/>
      <c r="G52" s="273"/>
      <c r="H52" s="273"/>
      <c r="I52" s="273"/>
      <c r="J52" s="272"/>
    </row>
    <row r="53" spans="1:10" s="67" customFormat="1" ht="12" customHeight="1" x14ac:dyDescent="0.2">
      <c r="A53" s="267" t="s">
        <v>362</v>
      </c>
      <c r="B53" s="273"/>
      <c r="C53" s="274"/>
      <c r="D53" s="274"/>
      <c r="E53" s="275"/>
      <c r="F53" s="273"/>
      <c r="G53" s="273"/>
      <c r="H53" s="273"/>
      <c r="I53" s="273"/>
      <c r="J53" s="272"/>
    </row>
    <row r="54" spans="1:10" s="67" customFormat="1" ht="12" customHeight="1" x14ac:dyDescent="0.2">
      <c r="A54" s="267" t="s">
        <v>364</v>
      </c>
      <c r="B54" s="273"/>
      <c r="C54" s="274"/>
      <c r="D54" s="274"/>
      <c r="E54" s="275"/>
      <c r="F54" s="273"/>
      <c r="G54" s="273"/>
      <c r="H54" s="273"/>
      <c r="I54" s="273"/>
      <c r="J54" s="272"/>
    </row>
    <row r="55" spans="1:10" s="67" customFormat="1" ht="12" customHeight="1" x14ac:dyDescent="0.2">
      <c r="A55" s="267" t="s">
        <v>365</v>
      </c>
      <c r="B55" s="273"/>
      <c r="C55" s="274"/>
      <c r="D55" s="274"/>
      <c r="E55" s="275"/>
      <c r="F55" s="273"/>
      <c r="G55" s="273"/>
      <c r="H55" s="273"/>
      <c r="I55" s="273"/>
      <c r="J55" s="272"/>
    </row>
    <row r="56" spans="1:10" s="67" customFormat="1" ht="12" customHeight="1" x14ac:dyDescent="0.2">
      <c r="A56" s="267" t="s">
        <v>368</v>
      </c>
      <c r="B56" s="273"/>
      <c r="C56" s="274"/>
      <c r="D56" s="274"/>
      <c r="E56" s="275"/>
      <c r="F56" s="273"/>
      <c r="G56" s="273"/>
      <c r="H56" s="273"/>
      <c r="I56" s="273"/>
      <c r="J56" s="272"/>
    </row>
    <row r="57" spans="1:10" s="67" customFormat="1" ht="12" customHeight="1" x14ac:dyDescent="0.2">
      <c r="A57" s="267" t="s">
        <v>274</v>
      </c>
      <c r="B57" s="273"/>
      <c r="C57" s="274"/>
      <c r="D57" s="274"/>
      <c r="E57" s="275"/>
      <c r="F57" s="273"/>
      <c r="G57" s="273"/>
      <c r="H57" s="273"/>
      <c r="I57" s="273"/>
      <c r="J57" s="272"/>
    </row>
    <row r="58" spans="1:10" s="67" customFormat="1" ht="12" customHeight="1" x14ac:dyDescent="0.2">
      <c r="A58" s="267" t="s">
        <v>219</v>
      </c>
      <c r="B58" s="273"/>
      <c r="C58" s="274"/>
      <c r="D58" s="274"/>
      <c r="E58" s="275"/>
      <c r="F58" s="273"/>
      <c r="G58" s="273"/>
      <c r="H58" s="273"/>
      <c r="I58" s="273"/>
      <c r="J58" s="272"/>
    </row>
    <row r="59" spans="1:10" s="208" customFormat="1" ht="12" customHeight="1" x14ac:dyDescent="0.25">
      <c r="A59" s="267" t="s">
        <v>376</v>
      </c>
      <c r="B59" s="273"/>
      <c r="C59" s="274"/>
      <c r="D59" s="274"/>
      <c r="E59" s="275"/>
      <c r="F59" s="273"/>
      <c r="G59" s="273"/>
      <c r="H59" s="273"/>
      <c r="I59" s="249"/>
      <c r="J59" s="249"/>
    </row>
    <row r="60" spans="1:10" s="67" customFormat="1" ht="12" customHeight="1" x14ac:dyDescent="0.2">
      <c r="A60" s="268" t="s">
        <v>31</v>
      </c>
      <c r="B60" s="276"/>
      <c r="C60" s="274"/>
      <c r="D60" s="274"/>
      <c r="E60" s="275"/>
      <c r="F60" s="273"/>
      <c r="G60" s="273"/>
      <c r="H60" s="273"/>
      <c r="I60" s="273"/>
      <c r="J60" s="272"/>
    </row>
    <row r="61" spans="1:10" s="67" customFormat="1" ht="12" customHeight="1" x14ac:dyDescent="0.2">
      <c r="A61" s="267" t="s">
        <v>429</v>
      </c>
      <c r="B61" s="273"/>
      <c r="C61" s="274"/>
      <c r="D61" s="274"/>
      <c r="E61" s="275"/>
      <c r="F61" s="273"/>
      <c r="G61" s="273"/>
      <c r="H61" s="273"/>
      <c r="I61" s="273"/>
      <c r="J61" s="272"/>
    </row>
    <row r="62" spans="1:10" s="67" customFormat="1" ht="15" customHeight="1" x14ac:dyDescent="0.2">
      <c r="A62" s="348" t="s">
        <v>385</v>
      </c>
      <c r="B62" s="273"/>
      <c r="C62" s="274"/>
      <c r="D62" s="274"/>
      <c r="E62" s="275"/>
      <c r="F62" s="273"/>
      <c r="G62" s="273"/>
      <c r="H62" s="273"/>
      <c r="I62" s="273"/>
      <c r="J62" s="272"/>
    </row>
    <row r="63" spans="1:10" s="28" customFormat="1" hidden="1" x14ac:dyDescent="0.25">
      <c r="A63" s="277"/>
      <c r="B63" s="277"/>
      <c r="C63" s="277"/>
      <c r="D63" s="278"/>
      <c r="E63" s="278"/>
      <c r="F63" s="278"/>
      <c r="G63" s="278"/>
      <c r="H63" s="278"/>
      <c r="I63" s="277"/>
      <c r="J63" s="277"/>
    </row>
    <row r="64" spans="1:10" s="28" customFormat="1" hidden="1" x14ac:dyDescent="0.25">
      <c r="D64" s="33"/>
      <c r="E64" s="33"/>
      <c r="F64" s="33"/>
      <c r="G64" s="33"/>
      <c r="H64" s="33"/>
    </row>
    <row r="65" spans="4:13" s="28" customFormat="1" hidden="1" x14ac:dyDescent="0.25">
      <c r="D65" s="33"/>
      <c r="E65" s="33"/>
      <c r="F65" s="33"/>
      <c r="G65" s="33"/>
      <c r="H65" s="33"/>
    </row>
    <row r="66" spans="4:13" s="28" customFormat="1" hidden="1" x14ac:dyDescent="0.25">
      <c r="D66" s="33"/>
      <c r="E66" s="33"/>
      <c r="F66" s="33"/>
      <c r="G66" s="33"/>
      <c r="H66" s="33"/>
    </row>
    <row r="67" spans="4:13" s="28" customFormat="1" hidden="1" x14ac:dyDescent="0.25">
      <c r="D67" s="33"/>
      <c r="E67" s="33"/>
      <c r="F67" s="33"/>
      <c r="G67" s="33"/>
      <c r="H67" s="33"/>
    </row>
    <row r="68" spans="4:13" hidden="1" x14ac:dyDescent="0.25">
      <c r="H68" s="33"/>
      <c r="I68" s="28"/>
      <c r="J68" s="28"/>
      <c r="K68" s="28"/>
      <c r="L68" s="28"/>
      <c r="M68" s="28"/>
    </row>
    <row r="69" spans="4:13" hidden="1" x14ac:dyDescent="0.25">
      <c r="H69" s="33"/>
      <c r="I69" s="28"/>
      <c r="J69" s="28"/>
      <c r="K69" s="28"/>
      <c r="L69" s="28"/>
      <c r="M69" s="28"/>
    </row>
    <row r="70" spans="4:13" hidden="1" x14ac:dyDescent="0.25">
      <c r="H70" s="33"/>
      <c r="I70" s="28"/>
      <c r="J70" s="28"/>
      <c r="K70" s="28"/>
      <c r="L70" s="28"/>
      <c r="M70" s="28"/>
    </row>
    <row r="71" spans="4:13" hidden="1" x14ac:dyDescent="0.25">
      <c r="H71" s="33"/>
      <c r="I71" s="28"/>
      <c r="J71" s="28"/>
      <c r="K71" s="28"/>
      <c r="L71" s="28"/>
      <c r="M71" s="28"/>
    </row>
    <row r="72" spans="4:13" hidden="1" x14ac:dyDescent="0.25">
      <c r="H72" s="33"/>
      <c r="I72" s="28"/>
      <c r="J72" s="28"/>
      <c r="K72" s="28"/>
      <c r="L72" s="28"/>
      <c r="M72" s="28"/>
    </row>
    <row r="73" spans="4:13" hidden="1" x14ac:dyDescent="0.25">
      <c r="H73" s="33"/>
      <c r="I73" s="28"/>
      <c r="J73" s="28"/>
      <c r="K73" s="28"/>
      <c r="L73" s="28"/>
      <c r="M73" s="28"/>
    </row>
    <row r="74" spans="4:13" hidden="1" x14ac:dyDescent="0.25">
      <c r="H74" s="33"/>
      <c r="I74" s="28"/>
      <c r="J74" s="28"/>
      <c r="K74" s="28"/>
      <c r="L74" s="28"/>
      <c r="M74" s="28"/>
    </row>
    <row r="75" spans="4:13" hidden="1" x14ac:dyDescent="0.25">
      <c r="H75" s="33"/>
      <c r="I75" s="28"/>
      <c r="J75" s="28"/>
      <c r="K75" s="28"/>
      <c r="L75" s="28"/>
      <c r="M75" s="28"/>
    </row>
    <row r="76" spans="4:13" hidden="1" x14ac:dyDescent="0.25">
      <c r="H76" s="33"/>
      <c r="I76" s="28"/>
      <c r="J76" s="28"/>
      <c r="K76" s="28"/>
      <c r="L76" s="28"/>
      <c r="M76" s="28"/>
    </row>
    <row r="77" spans="4:13" hidden="1" x14ac:dyDescent="0.25">
      <c r="H77" s="33"/>
      <c r="I77" s="28"/>
      <c r="J77" s="28"/>
      <c r="K77" s="28"/>
      <c r="L77" s="28"/>
      <c r="M77" s="28"/>
    </row>
    <row r="78" spans="4:13" hidden="1" x14ac:dyDescent="0.25">
      <c r="H78" s="33"/>
      <c r="I78" s="28"/>
      <c r="J78" s="28"/>
      <c r="K78" s="28"/>
      <c r="L78" s="28"/>
      <c r="M78" s="28"/>
    </row>
    <row r="79" spans="4:13" hidden="1" x14ac:dyDescent="0.25">
      <c r="H79" s="33"/>
      <c r="I79" s="28"/>
      <c r="J79" s="28"/>
      <c r="K79" s="28"/>
      <c r="L79" s="28"/>
      <c r="M79" s="28"/>
    </row>
    <row r="80" spans="4:13" hidden="1" x14ac:dyDescent="0.25">
      <c r="H80" s="33"/>
      <c r="I80" s="28"/>
      <c r="J80" s="28"/>
      <c r="K80" s="28"/>
      <c r="L80" s="28"/>
      <c r="M80" s="28"/>
    </row>
    <row r="81" spans="8:13" hidden="1" x14ac:dyDescent="0.25">
      <c r="H81" s="33"/>
      <c r="I81" s="28"/>
      <c r="J81" s="28"/>
      <c r="K81" s="28"/>
      <c r="L81" s="28"/>
      <c r="M81" s="28"/>
    </row>
    <row r="82" spans="8:13" hidden="1" x14ac:dyDescent="0.25">
      <c r="H82" s="33"/>
      <c r="I82" s="28"/>
      <c r="J82" s="28"/>
      <c r="K82" s="28"/>
      <c r="L82" s="28"/>
      <c r="M82" s="28"/>
    </row>
    <row r="83" spans="8:13" hidden="1" x14ac:dyDescent="0.25">
      <c r="H83" s="33"/>
      <c r="I83" s="28"/>
      <c r="J83" s="28"/>
      <c r="K83" s="28"/>
      <c r="L83" s="28"/>
      <c r="M83" s="28"/>
    </row>
    <row r="84" spans="8:13" hidden="1" x14ac:dyDescent="0.25">
      <c r="H84" s="33"/>
      <c r="I84" s="28"/>
      <c r="J84" s="28"/>
      <c r="K84" s="28"/>
      <c r="L84" s="28"/>
      <c r="M84" s="28"/>
    </row>
    <row r="85" spans="8:13" hidden="1" x14ac:dyDescent="0.25">
      <c r="H85" s="33"/>
      <c r="I85" s="28"/>
      <c r="J85" s="28"/>
      <c r="K85" s="28"/>
      <c r="L85" s="28"/>
      <c r="M85" s="28"/>
    </row>
    <row r="86" spans="8:13" hidden="1" x14ac:dyDescent="0.25">
      <c r="H86" s="33"/>
      <c r="I86" s="28"/>
      <c r="J86" s="28"/>
      <c r="K86" s="28"/>
      <c r="L86" s="28"/>
      <c r="M86" s="28"/>
    </row>
    <row r="87" spans="8:13" hidden="1" x14ac:dyDescent="0.25">
      <c r="H87" s="33"/>
      <c r="I87" s="28"/>
      <c r="J87" s="28"/>
      <c r="K87" s="28"/>
      <c r="L87" s="28"/>
      <c r="M87" s="28"/>
    </row>
    <row r="88" spans="8:13" hidden="1" x14ac:dyDescent="0.25">
      <c r="H88" s="33"/>
      <c r="I88" s="28"/>
      <c r="J88" s="28"/>
      <c r="K88" s="28"/>
      <c r="L88" s="28"/>
      <c r="M88" s="28"/>
    </row>
    <row r="89" spans="8:13" hidden="1" x14ac:dyDescent="0.25">
      <c r="H89" s="33"/>
      <c r="I89" s="28"/>
      <c r="J89" s="28"/>
      <c r="K89" s="28"/>
      <c r="L89" s="28"/>
      <c r="M89" s="28"/>
    </row>
    <row r="90" spans="8:13" hidden="1" x14ac:dyDescent="0.25">
      <c r="H90" s="33"/>
      <c r="I90" s="28"/>
      <c r="J90" s="28"/>
      <c r="K90" s="28"/>
      <c r="L90" s="28"/>
      <c r="M90" s="28"/>
    </row>
    <row r="91" spans="8:13" hidden="1" x14ac:dyDescent="0.25">
      <c r="H91" s="33"/>
      <c r="I91" s="28"/>
      <c r="J91" s="28"/>
      <c r="K91" s="28"/>
      <c r="L91" s="28"/>
      <c r="M91" s="28"/>
    </row>
    <row r="92" spans="8:13" hidden="1" x14ac:dyDescent="0.25">
      <c r="H92" s="33"/>
      <c r="I92" s="28"/>
      <c r="J92" s="28"/>
      <c r="K92" s="28"/>
      <c r="L92" s="28"/>
      <c r="M92" s="28"/>
    </row>
    <row r="93" spans="8:13" hidden="1" x14ac:dyDescent="0.25">
      <c r="H93" s="33"/>
      <c r="I93" s="28"/>
      <c r="J93" s="28"/>
      <c r="K93" s="28"/>
      <c r="L93" s="28"/>
      <c r="M93" s="28"/>
    </row>
    <row r="94" spans="8:13" hidden="1" x14ac:dyDescent="0.25">
      <c r="H94" s="33"/>
      <c r="I94" s="28"/>
      <c r="J94" s="28"/>
      <c r="K94" s="28"/>
      <c r="L94" s="28"/>
      <c r="M94" s="28"/>
    </row>
    <row r="95" spans="8:13" hidden="1" x14ac:dyDescent="0.25">
      <c r="H95" s="33"/>
      <c r="I95" s="28"/>
      <c r="J95" s="28"/>
      <c r="K95" s="28"/>
      <c r="L95" s="28"/>
      <c r="M95" s="28"/>
    </row>
    <row r="96" spans="8:13" hidden="1" x14ac:dyDescent="0.25">
      <c r="H96" s="33"/>
      <c r="I96" s="28"/>
      <c r="J96" s="28"/>
      <c r="K96" s="28"/>
      <c r="L96" s="28"/>
      <c r="M96" s="28"/>
    </row>
    <row r="97" spans="8:13" hidden="1" x14ac:dyDescent="0.25">
      <c r="H97" s="33"/>
      <c r="I97" s="28"/>
      <c r="J97" s="28"/>
      <c r="K97" s="28"/>
      <c r="L97" s="28"/>
      <c r="M97" s="28"/>
    </row>
    <row r="98" spans="8:13" hidden="1" x14ac:dyDescent="0.25">
      <c r="H98" s="33"/>
      <c r="I98" s="28"/>
      <c r="J98" s="28"/>
      <c r="K98" s="28"/>
      <c r="L98" s="28"/>
      <c r="M98" s="28"/>
    </row>
    <row r="99" spans="8:13" hidden="1" x14ac:dyDescent="0.25">
      <c r="H99" s="33"/>
      <c r="I99" s="28"/>
      <c r="J99" s="28"/>
      <c r="K99" s="28"/>
      <c r="L99" s="28"/>
      <c r="M99" s="28"/>
    </row>
    <row r="100" spans="8:13" hidden="1" x14ac:dyDescent="0.25">
      <c r="H100" s="33"/>
      <c r="I100" s="28"/>
      <c r="J100" s="28"/>
      <c r="K100" s="28"/>
      <c r="L100" s="28"/>
      <c r="M100" s="28"/>
    </row>
    <row r="101" spans="8:13" hidden="1" x14ac:dyDescent="0.25">
      <c r="H101" s="33"/>
      <c r="I101" s="28"/>
      <c r="J101" s="28"/>
      <c r="K101" s="28"/>
      <c r="L101" s="28"/>
      <c r="M101" s="28"/>
    </row>
    <row r="102" spans="8:13" hidden="1" x14ac:dyDescent="0.25">
      <c r="H102" s="33"/>
      <c r="I102" s="28"/>
      <c r="J102" s="28"/>
      <c r="K102" s="28"/>
      <c r="L102" s="28"/>
      <c r="M102" s="28"/>
    </row>
    <row r="103" spans="8:13" hidden="1" x14ac:dyDescent="0.25">
      <c r="H103" s="33"/>
      <c r="I103" s="28"/>
      <c r="J103" s="28"/>
      <c r="K103" s="28"/>
      <c r="L103" s="28"/>
      <c r="M103" s="28"/>
    </row>
    <row r="104" spans="8:13" hidden="1" x14ac:dyDescent="0.25">
      <c r="H104" s="33"/>
      <c r="I104" s="28"/>
      <c r="J104" s="28"/>
      <c r="K104" s="28"/>
      <c r="L104" s="28"/>
      <c r="M104" s="28"/>
    </row>
    <row r="105" spans="8:13" hidden="1" x14ac:dyDescent="0.25">
      <c r="H105" s="33"/>
      <c r="I105" s="28"/>
      <c r="J105" s="28"/>
      <c r="K105" s="28"/>
      <c r="L105" s="28"/>
      <c r="M105" s="28"/>
    </row>
    <row r="106" spans="8:13" hidden="1" x14ac:dyDescent="0.25">
      <c r="H106" s="33"/>
      <c r="I106" s="28"/>
      <c r="J106" s="28"/>
      <c r="K106" s="28"/>
      <c r="L106" s="28"/>
      <c r="M106" s="28"/>
    </row>
    <row r="107" spans="8:13" hidden="1" x14ac:dyDescent="0.25">
      <c r="H107" s="33"/>
      <c r="I107" s="28"/>
      <c r="J107" s="28"/>
      <c r="K107" s="28"/>
      <c r="L107" s="28"/>
      <c r="M107" s="28"/>
    </row>
    <row r="108" spans="8:13" hidden="1" x14ac:dyDescent="0.25">
      <c r="H108" s="33"/>
      <c r="I108" s="28"/>
      <c r="J108" s="28"/>
      <c r="K108" s="28"/>
      <c r="L108" s="28"/>
      <c r="M108" s="28"/>
    </row>
    <row r="109" spans="8:13" hidden="1" x14ac:dyDescent="0.25">
      <c r="H109" s="33"/>
      <c r="I109" s="28"/>
      <c r="J109" s="28"/>
      <c r="K109" s="28"/>
      <c r="L109" s="28"/>
      <c r="M109" s="28"/>
    </row>
    <row r="110" spans="8:13" hidden="1" x14ac:dyDescent="0.25">
      <c r="H110" s="33"/>
      <c r="I110" s="28"/>
      <c r="J110" s="28"/>
      <c r="K110" s="28"/>
      <c r="L110" s="28"/>
      <c r="M110" s="28"/>
    </row>
    <row r="111" spans="8:13" hidden="1" x14ac:dyDescent="0.25">
      <c r="H111" s="33"/>
      <c r="I111" s="28"/>
      <c r="J111" s="28"/>
      <c r="K111" s="28"/>
      <c r="L111" s="28"/>
      <c r="M111" s="28"/>
    </row>
    <row r="112" spans="8:13" hidden="1" x14ac:dyDescent="0.25">
      <c r="H112" s="33"/>
      <c r="I112" s="28"/>
      <c r="J112" s="28"/>
      <c r="K112" s="28"/>
      <c r="L112" s="28"/>
      <c r="M112" s="28"/>
    </row>
    <row r="113" spans="8:13" hidden="1" x14ac:dyDescent="0.25">
      <c r="H113" s="33"/>
      <c r="I113" s="28"/>
      <c r="J113" s="28"/>
      <c r="K113" s="28"/>
      <c r="L113" s="28"/>
      <c r="M113" s="28"/>
    </row>
    <row r="114" spans="8:13" hidden="1" x14ac:dyDescent="0.25">
      <c r="H114" s="33"/>
      <c r="I114" s="28"/>
      <c r="J114" s="28"/>
      <c r="K114" s="28"/>
      <c r="L114" s="28"/>
      <c r="M114" s="28"/>
    </row>
    <row r="115" spans="8:13" hidden="1" x14ac:dyDescent="0.25">
      <c r="H115" s="33"/>
      <c r="I115" s="28"/>
      <c r="J115" s="28"/>
      <c r="K115" s="28"/>
      <c r="L115" s="28"/>
      <c r="M115" s="28"/>
    </row>
    <row r="116" spans="8:13" hidden="1" x14ac:dyDescent="0.25">
      <c r="H116" s="33"/>
      <c r="I116" s="28"/>
      <c r="J116" s="28"/>
      <c r="K116" s="28"/>
      <c r="L116" s="28"/>
      <c r="M116" s="28"/>
    </row>
    <row r="117" spans="8:13" hidden="1" x14ac:dyDescent="0.25">
      <c r="H117" s="33"/>
      <c r="I117" s="28"/>
      <c r="J117" s="28"/>
      <c r="K117" s="28"/>
      <c r="L117" s="28"/>
      <c r="M117" s="28"/>
    </row>
    <row r="118" spans="8:13" hidden="1" x14ac:dyDescent="0.25">
      <c r="H118" s="33"/>
      <c r="I118" s="28"/>
      <c r="J118" s="28"/>
      <c r="K118" s="28"/>
      <c r="L118" s="28"/>
      <c r="M118" s="28"/>
    </row>
    <row r="119" spans="8:13" hidden="1" x14ac:dyDescent="0.25">
      <c r="H119" s="33"/>
      <c r="I119" s="28"/>
      <c r="J119" s="28"/>
      <c r="K119" s="28"/>
      <c r="L119" s="28"/>
      <c r="M119" s="28"/>
    </row>
    <row r="120" spans="8:13" hidden="1" x14ac:dyDescent="0.25">
      <c r="H120" s="33"/>
      <c r="I120" s="28"/>
      <c r="J120" s="28"/>
      <c r="K120" s="28"/>
      <c r="L120" s="28"/>
      <c r="M120" s="28"/>
    </row>
    <row r="121" spans="8:13" hidden="1" x14ac:dyDescent="0.25">
      <c r="H121" s="33"/>
      <c r="I121" s="28"/>
      <c r="J121" s="28"/>
      <c r="K121" s="28"/>
      <c r="L121" s="28"/>
      <c r="M121" s="28"/>
    </row>
    <row r="122" spans="8:13" hidden="1" x14ac:dyDescent="0.25">
      <c r="H122" s="33"/>
      <c r="I122" s="28"/>
      <c r="J122" s="28"/>
      <c r="K122" s="28"/>
      <c r="L122" s="28"/>
      <c r="M122" s="28"/>
    </row>
    <row r="123" spans="8:13" hidden="1" x14ac:dyDescent="0.25">
      <c r="H123" s="33"/>
      <c r="I123" s="28"/>
      <c r="J123" s="28"/>
      <c r="K123" s="28"/>
      <c r="L123" s="28"/>
      <c r="M123" s="28"/>
    </row>
    <row r="124" spans="8:13" hidden="1" x14ac:dyDescent="0.25">
      <c r="H124" s="33"/>
      <c r="I124" s="28"/>
      <c r="J124" s="28"/>
      <c r="K124" s="28"/>
      <c r="L124" s="28"/>
      <c r="M124" s="28"/>
    </row>
    <row r="125" spans="8:13" hidden="1" x14ac:dyDescent="0.25">
      <c r="H125" s="33"/>
      <c r="I125" s="28"/>
      <c r="J125" s="28"/>
      <c r="K125" s="28"/>
      <c r="L125" s="28"/>
      <c r="M125" s="28"/>
    </row>
    <row r="126" spans="8:13" hidden="1" x14ac:dyDescent="0.25">
      <c r="H126" s="33"/>
      <c r="I126" s="28"/>
      <c r="J126" s="28"/>
      <c r="K126" s="28"/>
      <c r="L126" s="28"/>
      <c r="M126" s="28"/>
    </row>
    <row r="127" spans="8:13" hidden="1" x14ac:dyDescent="0.25">
      <c r="H127" s="33"/>
      <c r="I127" s="28"/>
      <c r="J127" s="28"/>
      <c r="K127" s="28"/>
      <c r="L127" s="28"/>
      <c r="M127" s="28"/>
    </row>
    <row r="128" spans="8:13" hidden="1" x14ac:dyDescent="0.25">
      <c r="H128" s="33"/>
      <c r="I128" s="28"/>
      <c r="J128" s="28"/>
      <c r="K128" s="28"/>
      <c r="L128" s="28"/>
      <c r="M128" s="28"/>
    </row>
    <row r="129" spans="8:13" hidden="1" x14ac:dyDescent="0.25">
      <c r="H129" s="33"/>
      <c r="I129" s="28"/>
      <c r="J129" s="28"/>
      <c r="K129" s="28"/>
      <c r="L129" s="28"/>
      <c r="M129" s="28"/>
    </row>
    <row r="130" spans="8:13" hidden="1" x14ac:dyDescent="0.25">
      <c r="H130" s="33"/>
      <c r="I130" s="28"/>
      <c r="J130" s="28"/>
      <c r="K130" s="28"/>
      <c r="L130" s="28"/>
      <c r="M130" s="28"/>
    </row>
    <row r="131" spans="8:13" hidden="1" x14ac:dyDescent="0.25">
      <c r="H131" s="33"/>
      <c r="I131" s="28"/>
      <c r="J131" s="28"/>
      <c r="K131" s="28"/>
      <c r="L131" s="28"/>
      <c r="M131" s="28"/>
    </row>
    <row r="132" spans="8:13" hidden="1" x14ac:dyDescent="0.25">
      <c r="H132" s="33"/>
      <c r="I132" s="28"/>
      <c r="J132" s="28"/>
      <c r="K132" s="28"/>
      <c r="L132" s="28"/>
      <c r="M132" s="28"/>
    </row>
    <row r="133" spans="8:13" hidden="1" x14ac:dyDescent="0.25">
      <c r="H133" s="33"/>
      <c r="I133" s="28"/>
      <c r="J133" s="28"/>
      <c r="K133" s="28"/>
      <c r="L133" s="28"/>
      <c r="M133" s="28"/>
    </row>
    <row r="134" spans="8:13" hidden="1" x14ac:dyDescent="0.25">
      <c r="H134" s="33"/>
      <c r="I134" s="28"/>
      <c r="J134" s="28"/>
      <c r="K134" s="28"/>
      <c r="L134" s="28"/>
      <c r="M134" s="28"/>
    </row>
    <row r="135" spans="8:13" hidden="1" x14ac:dyDescent="0.25">
      <c r="H135" s="33"/>
      <c r="I135" s="28"/>
      <c r="J135" s="28"/>
      <c r="K135" s="28"/>
      <c r="L135" s="28"/>
      <c r="M135" s="28"/>
    </row>
    <row r="136" spans="8:13" hidden="1" x14ac:dyDescent="0.25">
      <c r="H136" s="33"/>
      <c r="I136" s="28"/>
      <c r="J136" s="28"/>
      <c r="K136" s="28"/>
      <c r="L136" s="28"/>
      <c r="M136" s="28"/>
    </row>
    <row r="137" spans="8:13" hidden="1" x14ac:dyDescent="0.25">
      <c r="H137" s="33"/>
      <c r="I137" s="28"/>
      <c r="J137" s="28"/>
      <c r="K137" s="28"/>
      <c r="L137" s="28"/>
      <c r="M137" s="28"/>
    </row>
    <row r="138" spans="8:13" hidden="1" x14ac:dyDescent="0.25">
      <c r="H138" s="33"/>
      <c r="I138" s="28"/>
      <c r="J138" s="28"/>
      <c r="K138" s="28"/>
      <c r="L138" s="28"/>
      <c r="M138" s="28"/>
    </row>
    <row r="139" spans="8:13" hidden="1" x14ac:dyDescent="0.25">
      <c r="H139" s="33"/>
      <c r="I139" s="28"/>
      <c r="J139" s="28"/>
      <c r="K139" s="28"/>
      <c r="L139" s="28"/>
      <c r="M139" s="28"/>
    </row>
    <row r="140" spans="8:13" hidden="1" x14ac:dyDescent="0.25">
      <c r="H140" s="33"/>
      <c r="I140" s="28"/>
      <c r="J140" s="28"/>
      <c r="K140" s="28"/>
      <c r="L140" s="28"/>
      <c r="M140" s="28"/>
    </row>
    <row r="141" spans="8:13" hidden="1" x14ac:dyDescent="0.25">
      <c r="H141" s="33"/>
      <c r="I141" s="28"/>
      <c r="J141" s="28"/>
      <c r="K141" s="28"/>
      <c r="L141" s="28"/>
      <c r="M141" s="28"/>
    </row>
    <row r="142" spans="8:13" hidden="1" x14ac:dyDescent="0.25">
      <c r="H142" s="33"/>
      <c r="I142" s="28"/>
      <c r="J142" s="28"/>
      <c r="K142" s="28"/>
      <c r="L142" s="28"/>
      <c r="M142" s="28"/>
    </row>
    <row r="143" spans="8:13" hidden="1" x14ac:dyDescent="0.25">
      <c r="H143" s="33"/>
      <c r="I143" s="28"/>
      <c r="J143" s="28"/>
      <c r="K143" s="28"/>
      <c r="L143" s="28"/>
      <c r="M143" s="28"/>
    </row>
    <row r="144" spans="8:13" hidden="1" x14ac:dyDescent="0.25">
      <c r="H144" s="33"/>
      <c r="I144" s="28"/>
      <c r="J144" s="28"/>
      <c r="K144" s="28"/>
      <c r="L144" s="28"/>
      <c r="M144" s="28"/>
    </row>
    <row r="145" spans="8:13" hidden="1" x14ac:dyDescent="0.25">
      <c r="H145" s="33"/>
      <c r="I145" s="28"/>
      <c r="J145" s="28"/>
      <c r="K145" s="28"/>
      <c r="L145" s="28"/>
      <c r="M145" s="28"/>
    </row>
    <row r="146" spans="8:13" hidden="1" x14ac:dyDescent="0.25">
      <c r="H146" s="33"/>
      <c r="I146" s="28"/>
      <c r="J146" s="28"/>
      <c r="K146" s="28"/>
      <c r="L146" s="28"/>
      <c r="M146" s="28"/>
    </row>
    <row r="147" spans="8:13" hidden="1" x14ac:dyDescent="0.25">
      <c r="H147" s="33"/>
      <c r="I147" s="28"/>
      <c r="J147" s="28"/>
      <c r="K147" s="28"/>
      <c r="L147" s="28"/>
      <c r="M147" s="28"/>
    </row>
    <row r="148" spans="8:13" hidden="1" x14ac:dyDescent="0.25">
      <c r="H148" s="33"/>
      <c r="I148" s="28"/>
      <c r="J148" s="28"/>
      <c r="K148" s="28"/>
      <c r="L148" s="28"/>
      <c r="M148" s="28"/>
    </row>
    <row r="149" spans="8:13" hidden="1" x14ac:dyDescent="0.25">
      <c r="H149" s="33"/>
      <c r="I149" s="28"/>
      <c r="J149" s="28"/>
      <c r="K149" s="28"/>
      <c r="L149" s="28"/>
      <c r="M149" s="28"/>
    </row>
    <row r="150" spans="8:13" hidden="1" x14ac:dyDescent="0.25">
      <c r="H150" s="33"/>
      <c r="I150" s="28"/>
      <c r="J150" s="28"/>
      <c r="K150" s="28"/>
      <c r="L150" s="28"/>
      <c r="M150" s="28"/>
    </row>
    <row r="151" spans="8:13" hidden="1" x14ac:dyDescent="0.25">
      <c r="H151" s="33"/>
      <c r="I151" s="28"/>
      <c r="J151" s="28"/>
      <c r="K151" s="28"/>
      <c r="L151" s="28"/>
      <c r="M151" s="28"/>
    </row>
    <row r="152" spans="8:13" hidden="1" x14ac:dyDescent="0.25">
      <c r="H152" s="33"/>
      <c r="I152" s="28"/>
      <c r="J152" s="28"/>
      <c r="K152" s="28"/>
      <c r="L152" s="28"/>
      <c r="M152" s="28"/>
    </row>
    <row r="153" spans="8:13" hidden="1" x14ac:dyDescent="0.25">
      <c r="H153" s="33"/>
      <c r="I153" s="28"/>
      <c r="J153" s="28"/>
      <c r="K153" s="28"/>
      <c r="L153" s="28"/>
      <c r="M153" s="28"/>
    </row>
    <row r="154" spans="8:13" hidden="1" x14ac:dyDescent="0.25">
      <c r="H154" s="33"/>
      <c r="I154" s="28"/>
      <c r="J154" s="28"/>
      <c r="K154" s="28"/>
      <c r="L154" s="28"/>
      <c r="M154" s="28"/>
    </row>
    <row r="155" spans="8:13" hidden="1" x14ac:dyDescent="0.25">
      <c r="H155" s="33"/>
      <c r="I155" s="28"/>
      <c r="J155" s="28"/>
      <c r="K155" s="28"/>
      <c r="L155" s="28"/>
      <c r="M155" s="28"/>
    </row>
    <row r="156" spans="8:13" hidden="1" x14ac:dyDescent="0.25">
      <c r="H156" s="33"/>
      <c r="I156" s="28"/>
      <c r="J156" s="28"/>
      <c r="K156" s="28"/>
      <c r="L156" s="28"/>
      <c r="M156" s="28"/>
    </row>
    <row r="157" spans="8:13" hidden="1" x14ac:dyDescent="0.25">
      <c r="H157" s="33"/>
      <c r="I157" s="28"/>
      <c r="J157" s="28"/>
      <c r="K157" s="28"/>
      <c r="L157" s="28"/>
      <c r="M157" s="28"/>
    </row>
    <row r="158" spans="8:13" hidden="1" x14ac:dyDescent="0.25">
      <c r="H158" s="33"/>
      <c r="I158" s="28"/>
      <c r="J158" s="28"/>
      <c r="K158" s="28"/>
      <c r="L158" s="28"/>
      <c r="M158" s="28"/>
    </row>
    <row r="159" spans="8:13" hidden="1" x14ac:dyDescent="0.25">
      <c r="H159" s="33"/>
      <c r="I159" s="28"/>
      <c r="J159" s="28"/>
      <c r="K159" s="28"/>
      <c r="L159" s="28"/>
      <c r="M159" s="28"/>
    </row>
    <row r="160" spans="8:13" hidden="1" x14ac:dyDescent="0.25">
      <c r="H160" s="33"/>
      <c r="I160" s="28"/>
      <c r="J160" s="28"/>
      <c r="K160" s="28"/>
      <c r="L160" s="28"/>
      <c r="M160" s="28"/>
    </row>
    <row r="161" spans="8:13" hidden="1" x14ac:dyDescent="0.25">
      <c r="H161" s="33"/>
      <c r="I161" s="28"/>
      <c r="J161" s="28"/>
      <c r="K161" s="28"/>
      <c r="L161" s="28"/>
      <c r="M161" s="28"/>
    </row>
    <row r="162" spans="8:13" hidden="1" x14ac:dyDescent="0.25">
      <c r="H162" s="33"/>
      <c r="I162" s="28"/>
      <c r="J162" s="28"/>
      <c r="K162" s="28"/>
      <c r="L162" s="28"/>
      <c r="M162" s="28"/>
    </row>
    <row r="163" spans="8:13" hidden="1" x14ac:dyDescent="0.25">
      <c r="H163" s="33"/>
      <c r="I163" s="28"/>
      <c r="J163" s="28"/>
      <c r="K163" s="28"/>
      <c r="L163" s="28"/>
      <c r="M163" s="28"/>
    </row>
    <row r="164" spans="8:13" hidden="1" x14ac:dyDescent="0.25">
      <c r="H164" s="33"/>
      <c r="I164" s="28"/>
      <c r="J164" s="28"/>
      <c r="K164" s="28"/>
      <c r="L164" s="28"/>
      <c r="M164" s="28"/>
    </row>
    <row r="165" spans="8:13" hidden="1" x14ac:dyDescent="0.25">
      <c r="H165" s="33"/>
      <c r="I165" s="28"/>
      <c r="J165" s="28"/>
      <c r="K165" s="28"/>
      <c r="L165" s="28"/>
      <c r="M165" s="28"/>
    </row>
    <row r="166" spans="8:13" hidden="1" x14ac:dyDescent="0.25">
      <c r="H166" s="33"/>
      <c r="I166" s="28"/>
      <c r="J166" s="28"/>
      <c r="K166" s="28"/>
      <c r="L166" s="28"/>
      <c r="M166" s="28"/>
    </row>
    <row r="167" spans="8:13" hidden="1" x14ac:dyDescent="0.25">
      <c r="H167" s="33"/>
      <c r="I167" s="28"/>
      <c r="J167" s="28"/>
      <c r="K167" s="28"/>
      <c r="L167" s="28"/>
      <c r="M167" s="28"/>
    </row>
    <row r="168" spans="8:13" hidden="1" x14ac:dyDescent="0.25">
      <c r="H168" s="33"/>
      <c r="I168" s="28"/>
      <c r="J168" s="28"/>
      <c r="K168" s="28"/>
      <c r="L168" s="28"/>
      <c r="M168" s="28"/>
    </row>
    <row r="169" spans="8:13" hidden="1" x14ac:dyDescent="0.25">
      <c r="H169" s="33"/>
      <c r="I169" s="28"/>
      <c r="J169" s="28"/>
      <c r="K169" s="28"/>
      <c r="L169" s="28"/>
      <c r="M169" s="28"/>
    </row>
    <row r="170" spans="8:13" hidden="1" x14ac:dyDescent="0.25">
      <c r="H170" s="33"/>
      <c r="I170" s="28"/>
      <c r="J170" s="28"/>
      <c r="K170" s="28"/>
      <c r="L170" s="28"/>
      <c r="M170" s="28"/>
    </row>
    <row r="171" spans="8:13" hidden="1" x14ac:dyDescent="0.25">
      <c r="H171" s="33"/>
      <c r="I171" s="28"/>
      <c r="J171" s="28"/>
      <c r="K171" s="28"/>
      <c r="L171" s="28"/>
      <c r="M171" s="28"/>
    </row>
    <row r="172" spans="8:13" hidden="1" x14ac:dyDescent="0.25">
      <c r="H172" s="33"/>
      <c r="I172" s="28"/>
      <c r="J172" s="28"/>
      <c r="K172" s="28"/>
      <c r="L172" s="28"/>
      <c r="M172" s="28"/>
    </row>
    <row r="173" spans="8:13" hidden="1" x14ac:dyDescent="0.25">
      <c r="H173" s="33"/>
      <c r="I173" s="28"/>
      <c r="J173" s="28"/>
      <c r="K173" s="28"/>
      <c r="L173" s="28"/>
      <c r="M173" s="28"/>
    </row>
    <row r="174" spans="8:13" hidden="1" x14ac:dyDescent="0.25">
      <c r="H174" s="33"/>
      <c r="I174" s="28"/>
      <c r="J174" s="28"/>
      <c r="K174" s="28"/>
      <c r="L174" s="28"/>
      <c r="M174" s="28"/>
    </row>
    <row r="175" spans="8:13" hidden="1" x14ac:dyDescent="0.25">
      <c r="H175" s="33"/>
      <c r="I175" s="28"/>
      <c r="J175" s="28"/>
      <c r="K175" s="28"/>
      <c r="L175" s="28"/>
      <c r="M175" s="28"/>
    </row>
    <row r="176" spans="8:13" hidden="1" x14ac:dyDescent="0.25">
      <c r="H176" s="33"/>
      <c r="I176" s="28"/>
      <c r="J176" s="28"/>
      <c r="K176" s="28"/>
      <c r="L176" s="28"/>
      <c r="M176" s="28"/>
    </row>
    <row r="177" spans="8:13" hidden="1" x14ac:dyDescent="0.25">
      <c r="H177" s="33"/>
      <c r="I177" s="28"/>
      <c r="J177" s="28"/>
      <c r="K177" s="28"/>
      <c r="L177" s="28"/>
      <c r="M177" s="28"/>
    </row>
    <row r="178" spans="8:13" hidden="1" x14ac:dyDescent="0.25">
      <c r="H178" s="33"/>
      <c r="I178" s="28"/>
      <c r="J178" s="28"/>
      <c r="K178" s="28"/>
      <c r="L178" s="28"/>
      <c r="M178" s="28"/>
    </row>
    <row r="179" spans="8:13" hidden="1" x14ac:dyDescent="0.25">
      <c r="H179" s="33"/>
      <c r="I179" s="28"/>
      <c r="J179" s="28"/>
      <c r="K179" s="28"/>
      <c r="L179" s="28"/>
      <c r="M179" s="28"/>
    </row>
    <row r="180" spans="8:13" hidden="1" x14ac:dyDescent="0.25">
      <c r="H180" s="33"/>
      <c r="I180" s="28"/>
      <c r="J180" s="28"/>
      <c r="K180" s="28"/>
      <c r="L180" s="28"/>
      <c r="M180" s="28"/>
    </row>
    <row r="181" spans="8:13" hidden="1" x14ac:dyDescent="0.25">
      <c r="H181" s="33"/>
      <c r="I181" s="28"/>
      <c r="J181" s="28"/>
      <c r="K181" s="28"/>
      <c r="L181" s="28"/>
      <c r="M181" s="28"/>
    </row>
    <row r="182" spans="8:13" hidden="1" x14ac:dyDescent="0.25">
      <c r="H182" s="33"/>
      <c r="I182" s="28"/>
      <c r="J182" s="28"/>
      <c r="K182" s="28"/>
      <c r="L182" s="28"/>
      <c r="M182" s="28"/>
    </row>
    <row r="183" spans="8:13" hidden="1" x14ac:dyDescent="0.25">
      <c r="H183" s="33"/>
      <c r="I183" s="28"/>
      <c r="J183" s="28"/>
      <c r="K183" s="28"/>
      <c r="L183" s="28"/>
      <c r="M183" s="28"/>
    </row>
    <row r="184" spans="8:13" hidden="1" x14ac:dyDescent="0.25">
      <c r="H184" s="33"/>
      <c r="I184" s="28"/>
      <c r="J184" s="28"/>
      <c r="K184" s="28"/>
      <c r="L184" s="28"/>
      <c r="M184" s="28"/>
    </row>
    <row r="185" spans="8:13" hidden="1" x14ac:dyDescent="0.25">
      <c r="H185" s="33"/>
      <c r="I185" s="28"/>
      <c r="J185" s="28"/>
      <c r="K185" s="28"/>
      <c r="L185" s="28"/>
      <c r="M185" s="28"/>
    </row>
    <row r="186" spans="8:13" hidden="1" x14ac:dyDescent="0.25">
      <c r="H186" s="33"/>
      <c r="I186" s="28"/>
      <c r="J186" s="28"/>
      <c r="K186" s="28"/>
      <c r="L186" s="28"/>
      <c r="M186" s="28"/>
    </row>
    <row r="187" spans="8:13" hidden="1" x14ac:dyDescent="0.25">
      <c r="H187" s="33"/>
      <c r="I187" s="28"/>
      <c r="J187" s="28"/>
      <c r="K187" s="28"/>
      <c r="L187" s="28"/>
      <c r="M187" s="28"/>
    </row>
    <row r="188" spans="8:13" hidden="1" x14ac:dyDescent="0.25">
      <c r="H188" s="33"/>
      <c r="I188" s="28"/>
      <c r="J188" s="28"/>
      <c r="K188" s="28"/>
      <c r="L188" s="28"/>
      <c r="M188" s="28"/>
    </row>
    <row r="189" spans="8:13" hidden="1" x14ac:dyDescent="0.25">
      <c r="H189" s="33"/>
      <c r="I189" s="28"/>
      <c r="J189" s="28"/>
      <c r="K189" s="28"/>
      <c r="L189" s="28"/>
      <c r="M189" s="28"/>
    </row>
    <row r="190" spans="8:13" hidden="1" x14ac:dyDescent="0.25">
      <c r="H190" s="33"/>
      <c r="I190" s="28"/>
      <c r="J190" s="28"/>
      <c r="K190" s="28"/>
      <c r="L190" s="28"/>
      <c r="M190" s="28"/>
    </row>
    <row r="191" spans="8:13" hidden="1" x14ac:dyDescent="0.25">
      <c r="H191" s="33"/>
      <c r="I191" s="28"/>
      <c r="J191" s="28"/>
      <c r="K191" s="28"/>
      <c r="L191" s="28"/>
      <c r="M191" s="28"/>
    </row>
    <row r="192" spans="8:13" hidden="1" x14ac:dyDescent="0.25">
      <c r="H192" s="33"/>
      <c r="I192" s="28"/>
      <c r="J192" s="28"/>
      <c r="K192" s="28"/>
      <c r="L192" s="28"/>
      <c r="M192" s="28"/>
    </row>
    <row r="193" spans="8:13" hidden="1" x14ac:dyDescent="0.25">
      <c r="H193" s="33"/>
      <c r="I193" s="28"/>
      <c r="J193" s="28"/>
      <c r="K193" s="28"/>
      <c r="L193" s="28"/>
      <c r="M193" s="28"/>
    </row>
    <row r="194" spans="8:13" hidden="1" x14ac:dyDescent="0.25">
      <c r="H194" s="33"/>
      <c r="I194" s="28"/>
      <c r="J194" s="28"/>
      <c r="K194" s="28"/>
      <c r="L194" s="28"/>
      <c r="M194" s="28"/>
    </row>
    <row r="195" spans="8:13" hidden="1" x14ac:dyDescent="0.25">
      <c r="H195" s="33"/>
      <c r="I195" s="28"/>
      <c r="J195" s="28"/>
      <c r="K195" s="28"/>
      <c r="L195" s="28"/>
      <c r="M195" s="28"/>
    </row>
    <row r="196" spans="8:13" hidden="1" x14ac:dyDescent="0.25">
      <c r="H196" s="33"/>
      <c r="I196" s="28"/>
      <c r="J196" s="28"/>
      <c r="K196" s="28"/>
      <c r="L196" s="28"/>
      <c r="M196" s="28"/>
    </row>
    <row r="197" spans="8:13" hidden="1" x14ac:dyDescent="0.25">
      <c r="H197" s="33"/>
      <c r="I197" s="28"/>
      <c r="J197" s="28"/>
      <c r="K197" s="28"/>
      <c r="L197" s="28"/>
      <c r="M197" s="28"/>
    </row>
    <row r="198" spans="8:13" hidden="1" x14ac:dyDescent="0.25">
      <c r="H198" s="33"/>
      <c r="I198" s="28"/>
      <c r="J198" s="28"/>
      <c r="K198" s="28"/>
      <c r="L198" s="28"/>
      <c r="M198" s="28"/>
    </row>
    <row r="199" spans="8:13" hidden="1" x14ac:dyDescent="0.25">
      <c r="H199" s="33"/>
      <c r="I199" s="28"/>
      <c r="J199" s="28"/>
      <c r="K199" s="28"/>
      <c r="L199" s="28"/>
      <c r="M199" s="28"/>
    </row>
    <row r="200" spans="8:13" hidden="1" x14ac:dyDescent="0.25">
      <c r="H200" s="33"/>
      <c r="I200" s="28"/>
      <c r="J200" s="28"/>
      <c r="K200" s="28"/>
      <c r="L200" s="28"/>
      <c r="M200" s="28"/>
    </row>
    <row r="201" spans="8:13" hidden="1" x14ac:dyDescent="0.25">
      <c r="H201" s="33"/>
      <c r="I201" s="28"/>
      <c r="J201" s="28"/>
      <c r="K201" s="28"/>
      <c r="L201" s="28"/>
      <c r="M201" s="28"/>
    </row>
    <row r="202" spans="8:13" hidden="1" x14ac:dyDescent="0.25">
      <c r="H202" s="33"/>
      <c r="I202" s="28"/>
      <c r="J202" s="28"/>
      <c r="K202" s="28"/>
      <c r="L202" s="28"/>
      <c r="M202" s="28"/>
    </row>
    <row r="203" spans="8:13" hidden="1" x14ac:dyDescent="0.25">
      <c r="H203" s="33"/>
      <c r="I203" s="28"/>
      <c r="J203" s="28"/>
      <c r="K203" s="28"/>
      <c r="L203" s="28"/>
      <c r="M203" s="28"/>
    </row>
    <row r="204" spans="8:13" hidden="1" x14ac:dyDescent="0.25">
      <c r="H204" s="33"/>
      <c r="I204" s="28"/>
      <c r="J204" s="28"/>
      <c r="K204" s="28"/>
      <c r="L204" s="28"/>
      <c r="M204" s="28"/>
    </row>
    <row r="205" spans="8:13" hidden="1" x14ac:dyDescent="0.25">
      <c r="H205" s="33"/>
      <c r="I205" s="28"/>
      <c r="J205" s="28"/>
      <c r="K205" s="28"/>
      <c r="L205" s="28"/>
      <c r="M205" s="28"/>
    </row>
    <row r="206" spans="8:13" hidden="1" x14ac:dyDescent="0.25">
      <c r="H206" s="33"/>
      <c r="I206" s="28"/>
      <c r="J206" s="28"/>
      <c r="K206" s="28"/>
      <c r="L206" s="28"/>
      <c r="M206" s="28"/>
    </row>
    <row r="207" spans="8:13" hidden="1" x14ac:dyDescent="0.25">
      <c r="H207" s="33"/>
      <c r="I207" s="28"/>
      <c r="J207" s="28"/>
      <c r="K207" s="28"/>
      <c r="L207" s="28"/>
      <c r="M207" s="28"/>
    </row>
    <row r="208" spans="8:13" hidden="1" x14ac:dyDescent="0.25">
      <c r="H208" s="33"/>
      <c r="I208" s="28"/>
      <c r="J208" s="28"/>
      <c r="K208" s="28"/>
      <c r="L208" s="28"/>
      <c r="M208" s="28"/>
    </row>
    <row r="209" spans="8:13" hidden="1" x14ac:dyDescent="0.25">
      <c r="H209" s="33"/>
      <c r="I209" s="28"/>
      <c r="J209" s="28"/>
      <c r="K209" s="28"/>
      <c r="L209" s="28"/>
      <c r="M209" s="28"/>
    </row>
    <row r="210" spans="8:13" hidden="1" x14ac:dyDescent="0.25">
      <c r="H210" s="33"/>
      <c r="I210" s="28"/>
      <c r="J210" s="28"/>
      <c r="K210" s="28"/>
      <c r="L210" s="28"/>
      <c r="M210" s="28"/>
    </row>
    <row r="211" spans="8:13" hidden="1" x14ac:dyDescent="0.25">
      <c r="H211" s="33"/>
      <c r="I211" s="28"/>
      <c r="J211" s="28"/>
      <c r="K211" s="28"/>
      <c r="L211" s="28"/>
      <c r="M211" s="28"/>
    </row>
    <row r="212" spans="8:13" hidden="1" x14ac:dyDescent="0.25">
      <c r="H212" s="33"/>
      <c r="I212" s="28"/>
      <c r="J212" s="28"/>
      <c r="K212" s="28"/>
      <c r="L212" s="28"/>
      <c r="M212" s="28"/>
    </row>
    <row r="213" spans="8:13" hidden="1" x14ac:dyDescent="0.25">
      <c r="H213" s="33"/>
      <c r="I213" s="28"/>
      <c r="J213" s="28"/>
      <c r="K213" s="28"/>
      <c r="L213" s="28"/>
      <c r="M213" s="28"/>
    </row>
    <row r="214" spans="8:13" hidden="1" x14ac:dyDescent="0.25">
      <c r="H214" s="33"/>
      <c r="I214" s="28"/>
      <c r="J214" s="28"/>
      <c r="K214" s="28"/>
      <c r="L214" s="28"/>
      <c r="M214" s="28"/>
    </row>
    <row r="215" spans="8:13" hidden="1" x14ac:dyDescent="0.25">
      <c r="H215" s="33"/>
      <c r="I215" s="28"/>
      <c r="J215" s="28"/>
      <c r="K215" s="28"/>
      <c r="L215" s="28"/>
      <c r="M215" s="28"/>
    </row>
    <row r="216" spans="8:13" hidden="1" x14ac:dyDescent="0.25">
      <c r="H216" s="33"/>
      <c r="I216" s="28"/>
      <c r="J216" s="28"/>
      <c r="K216" s="28"/>
      <c r="L216" s="28"/>
      <c r="M216" s="28"/>
    </row>
    <row r="217" spans="8:13" hidden="1" x14ac:dyDescent="0.25">
      <c r="H217" s="33"/>
      <c r="I217" s="28"/>
      <c r="J217" s="28"/>
      <c r="K217" s="28"/>
      <c r="L217" s="28"/>
      <c r="M217" s="28"/>
    </row>
    <row r="218" spans="8:13" hidden="1" x14ac:dyDescent="0.25">
      <c r="H218" s="33"/>
      <c r="I218" s="28"/>
      <c r="J218" s="28"/>
      <c r="K218" s="28"/>
      <c r="L218" s="28"/>
      <c r="M218" s="28"/>
    </row>
    <row r="219" spans="8:13" hidden="1" x14ac:dyDescent="0.25">
      <c r="H219" s="33"/>
      <c r="I219" s="28"/>
      <c r="J219" s="28"/>
      <c r="K219" s="28"/>
      <c r="L219" s="28"/>
      <c r="M219" s="28"/>
    </row>
    <row r="220" spans="8:13" hidden="1" x14ac:dyDescent="0.25">
      <c r="H220" s="33"/>
      <c r="I220" s="28"/>
      <c r="J220" s="28"/>
      <c r="K220" s="28"/>
      <c r="L220" s="28"/>
      <c r="M220" s="28"/>
    </row>
    <row r="221" spans="8:13" hidden="1" x14ac:dyDescent="0.25">
      <c r="H221" s="33"/>
      <c r="I221" s="28"/>
      <c r="J221" s="28"/>
      <c r="K221" s="28"/>
      <c r="L221" s="28"/>
      <c r="M221" s="28"/>
    </row>
    <row r="222" spans="8:13" hidden="1" x14ac:dyDescent="0.25">
      <c r="H222" s="33"/>
      <c r="I222" s="28"/>
      <c r="J222" s="28"/>
      <c r="K222" s="28"/>
      <c r="L222" s="28"/>
      <c r="M222" s="28"/>
    </row>
    <row r="223" spans="8:13" hidden="1" x14ac:dyDescent="0.25">
      <c r="H223" s="33"/>
      <c r="I223" s="28"/>
      <c r="J223" s="28"/>
      <c r="K223" s="28"/>
      <c r="L223" s="28"/>
      <c r="M223" s="28"/>
    </row>
    <row r="224" spans="8:13" hidden="1" x14ac:dyDescent="0.25">
      <c r="H224" s="33"/>
      <c r="I224" s="28"/>
      <c r="J224" s="28"/>
      <c r="K224" s="28"/>
      <c r="L224" s="28"/>
      <c r="M224" s="28"/>
    </row>
    <row r="225" spans="8:13" hidden="1" x14ac:dyDescent="0.25">
      <c r="H225" s="33"/>
      <c r="I225" s="28"/>
      <c r="J225" s="28"/>
      <c r="K225" s="28"/>
      <c r="L225" s="28"/>
      <c r="M225" s="28"/>
    </row>
    <row r="226" spans="8:13" hidden="1" x14ac:dyDescent="0.25">
      <c r="H226" s="33"/>
      <c r="I226" s="28"/>
      <c r="J226" s="28"/>
      <c r="K226" s="28"/>
      <c r="L226" s="28"/>
      <c r="M226" s="28"/>
    </row>
    <row r="227" spans="8:13" hidden="1" x14ac:dyDescent="0.25">
      <c r="H227" s="33"/>
      <c r="I227" s="28"/>
      <c r="J227" s="28"/>
      <c r="K227" s="28"/>
      <c r="L227" s="28"/>
      <c r="M227" s="28"/>
    </row>
    <row r="228" spans="8:13" hidden="1" x14ac:dyDescent="0.25">
      <c r="H228" s="33"/>
      <c r="I228" s="28"/>
      <c r="J228" s="28"/>
      <c r="K228" s="28"/>
      <c r="L228" s="28"/>
      <c r="M228" s="28"/>
    </row>
    <row r="229" spans="8:13" hidden="1" x14ac:dyDescent="0.25">
      <c r="H229" s="33"/>
      <c r="I229" s="28"/>
      <c r="J229" s="28"/>
      <c r="K229" s="28"/>
      <c r="L229" s="28"/>
      <c r="M229" s="28"/>
    </row>
    <row r="230" spans="8:13" hidden="1" x14ac:dyDescent="0.25">
      <c r="H230" s="33"/>
      <c r="I230" s="28"/>
      <c r="J230" s="28"/>
      <c r="K230" s="28"/>
      <c r="L230" s="28"/>
      <c r="M230" s="28"/>
    </row>
    <row r="231" spans="8:13" hidden="1" x14ac:dyDescent="0.25">
      <c r="H231" s="33"/>
      <c r="I231" s="28"/>
      <c r="J231" s="28"/>
      <c r="K231" s="28"/>
      <c r="L231" s="28"/>
      <c r="M231" s="28"/>
    </row>
    <row r="232" spans="8:13" hidden="1" x14ac:dyDescent="0.25">
      <c r="H232" s="33"/>
      <c r="I232" s="28"/>
      <c r="J232" s="28"/>
      <c r="K232" s="28"/>
      <c r="L232" s="28"/>
      <c r="M232" s="28"/>
    </row>
    <row r="233" spans="8:13" hidden="1" x14ac:dyDescent="0.25">
      <c r="H233" s="33"/>
      <c r="I233" s="28"/>
      <c r="J233" s="28"/>
      <c r="K233" s="28"/>
      <c r="L233" s="28"/>
      <c r="M233" s="28"/>
    </row>
    <row r="234" spans="8:13" hidden="1" x14ac:dyDescent="0.25">
      <c r="H234" s="33"/>
      <c r="I234" s="28"/>
      <c r="J234" s="28"/>
      <c r="K234" s="28"/>
      <c r="L234" s="28"/>
      <c r="M234" s="28"/>
    </row>
    <row r="235" spans="8:13" hidden="1" x14ac:dyDescent="0.25">
      <c r="H235" s="33"/>
      <c r="I235" s="28"/>
      <c r="J235" s="28"/>
      <c r="K235" s="28"/>
      <c r="L235" s="28"/>
      <c r="M235" s="28"/>
    </row>
    <row r="236" spans="8:13" hidden="1" x14ac:dyDescent="0.25">
      <c r="H236" s="33"/>
      <c r="I236" s="28"/>
      <c r="J236" s="28"/>
      <c r="K236" s="28"/>
      <c r="L236" s="28"/>
      <c r="M236" s="28"/>
    </row>
    <row r="237" spans="8:13" hidden="1" x14ac:dyDescent="0.25">
      <c r="H237" s="33"/>
      <c r="I237" s="28"/>
      <c r="J237" s="28"/>
      <c r="K237" s="28"/>
      <c r="L237" s="28"/>
      <c r="M237" s="28"/>
    </row>
    <row r="238" spans="8:13" hidden="1" x14ac:dyDescent="0.25">
      <c r="H238" s="33"/>
      <c r="I238" s="28"/>
      <c r="J238" s="28"/>
      <c r="K238" s="28"/>
      <c r="L238" s="28"/>
      <c r="M238" s="28"/>
    </row>
    <row r="239" spans="8:13" hidden="1" x14ac:dyDescent="0.25">
      <c r="H239" s="33"/>
      <c r="I239" s="28"/>
      <c r="J239" s="28"/>
      <c r="K239" s="28"/>
      <c r="L239" s="28"/>
      <c r="M239" s="28"/>
    </row>
    <row r="240" spans="8:13" hidden="1" x14ac:dyDescent="0.25">
      <c r="H240" s="33"/>
      <c r="I240" s="28"/>
      <c r="J240" s="28"/>
      <c r="K240" s="28"/>
      <c r="L240" s="28"/>
      <c r="M240" s="28"/>
    </row>
    <row r="241" spans="8:13" hidden="1" x14ac:dyDescent="0.25">
      <c r="H241" s="33"/>
      <c r="I241" s="28"/>
      <c r="J241" s="28"/>
      <c r="K241" s="28"/>
      <c r="L241" s="28"/>
      <c r="M241" s="28"/>
    </row>
    <row r="242" spans="8:13" hidden="1" x14ac:dyDescent="0.25">
      <c r="H242" s="33"/>
      <c r="I242" s="28"/>
      <c r="J242" s="28"/>
      <c r="K242" s="28"/>
      <c r="L242" s="28"/>
      <c r="M242" s="28"/>
    </row>
    <row r="243" spans="8:13" hidden="1" x14ac:dyDescent="0.25">
      <c r="H243" s="33"/>
      <c r="I243" s="28"/>
      <c r="J243" s="28"/>
      <c r="K243" s="28"/>
      <c r="L243" s="28"/>
      <c r="M243" s="28"/>
    </row>
    <row r="244" spans="8:13" hidden="1" x14ac:dyDescent="0.25">
      <c r="H244" s="33"/>
      <c r="I244" s="28"/>
      <c r="J244" s="28"/>
      <c r="K244" s="28"/>
      <c r="L244" s="28"/>
      <c r="M244" s="28"/>
    </row>
    <row r="245" spans="8:13" hidden="1" x14ac:dyDescent="0.25">
      <c r="H245" s="33"/>
      <c r="I245" s="28"/>
      <c r="J245" s="28"/>
      <c r="K245" s="28"/>
      <c r="L245" s="28"/>
      <c r="M245" s="28"/>
    </row>
    <row r="246" spans="8:13" hidden="1" x14ac:dyDescent="0.25">
      <c r="H246" s="33"/>
      <c r="I246" s="28"/>
      <c r="J246" s="28"/>
      <c r="K246" s="28"/>
      <c r="L246" s="28"/>
      <c r="M246" s="28"/>
    </row>
    <row r="247" spans="8:13" hidden="1" x14ac:dyDescent="0.25">
      <c r="H247" s="33"/>
      <c r="I247" s="28"/>
      <c r="J247" s="28"/>
      <c r="K247" s="28"/>
      <c r="L247" s="28"/>
      <c r="M247" s="28"/>
    </row>
    <row r="248" spans="8:13" hidden="1" x14ac:dyDescent="0.25">
      <c r="H248" s="33"/>
      <c r="I248" s="28"/>
      <c r="J248" s="28"/>
      <c r="K248" s="28"/>
      <c r="L248" s="28"/>
      <c r="M248" s="28"/>
    </row>
    <row r="249" spans="8:13" hidden="1" x14ac:dyDescent="0.25">
      <c r="H249" s="33"/>
      <c r="I249" s="28"/>
      <c r="J249" s="28"/>
      <c r="K249" s="28"/>
      <c r="L249" s="28"/>
      <c r="M249" s="28"/>
    </row>
    <row r="250" spans="8:13" hidden="1" x14ac:dyDescent="0.25">
      <c r="H250" s="33"/>
      <c r="I250" s="28"/>
      <c r="J250" s="28"/>
      <c r="K250" s="28"/>
      <c r="L250" s="28"/>
      <c r="M250" s="28"/>
    </row>
    <row r="251" spans="8:13" hidden="1" x14ac:dyDescent="0.25">
      <c r="H251" s="33"/>
      <c r="I251" s="28"/>
      <c r="J251" s="28"/>
      <c r="K251" s="28"/>
      <c r="L251" s="28"/>
      <c r="M251" s="28"/>
    </row>
    <row r="252" spans="8:13" hidden="1" x14ac:dyDescent="0.25">
      <c r="H252" s="33"/>
      <c r="I252" s="28"/>
      <c r="J252" s="28"/>
      <c r="K252" s="28"/>
      <c r="L252" s="28"/>
      <c r="M252" s="28"/>
    </row>
    <row r="253" spans="8:13" hidden="1" x14ac:dyDescent="0.25">
      <c r="H253" s="33"/>
      <c r="I253" s="28"/>
      <c r="J253" s="28"/>
      <c r="K253" s="28"/>
      <c r="L253" s="28"/>
      <c r="M253" s="28"/>
    </row>
    <row r="254" spans="8:13" hidden="1" x14ac:dyDescent="0.25">
      <c r="H254" s="33"/>
      <c r="I254" s="28"/>
      <c r="J254" s="28"/>
      <c r="K254" s="28"/>
      <c r="L254" s="28"/>
      <c r="M254" s="28"/>
    </row>
    <row r="255" spans="8:13" hidden="1" x14ac:dyDescent="0.25">
      <c r="H255" s="33"/>
      <c r="I255" s="28"/>
      <c r="J255" s="28"/>
      <c r="K255" s="28"/>
      <c r="L255" s="28"/>
      <c r="M255" s="28"/>
    </row>
    <row r="256" spans="8:13" hidden="1" x14ac:dyDescent="0.25">
      <c r="H256" s="33"/>
      <c r="I256" s="28"/>
      <c r="J256" s="28"/>
      <c r="K256" s="28"/>
      <c r="L256" s="28"/>
      <c r="M256" s="28"/>
    </row>
    <row r="257" spans="8:13" hidden="1" x14ac:dyDescent="0.25">
      <c r="H257" s="33"/>
      <c r="I257" s="28"/>
      <c r="J257" s="28"/>
      <c r="K257" s="28"/>
      <c r="L257" s="28"/>
      <c r="M257" s="28"/>
    </row>
    <row r="258" spans="8:13" hidden="1" x14ac:dyDescent="0.25">
      <c r="H258" s="33"/>
      <c r="I258" s="28"/>
      <c r="J258" s="28"/>
      <c r="K258" s="28"/>
      <c r="L258" s="28"/>
      <c r="M258" s="28"/>
    </row>
    <row r="259" spans="8:13" hidden="1" x14ac:dyDescent="0.25">
      <c r="H259" s="33"/>
      <c r="I259" s="28"/>
      <c r="J259" s="28"/>
      <c r="K259" s="28"/>
      <c r="L259" s="28"/>
      <c r="M259" s="28"/>
    </row>
    <row r="260" spans="8:13" hidden="1" x14ac:dyDescent="0.25">
      <c r="H260" s="33"/>
      <c r="I260" s="28"/>
      <c r="J260" s="28"/>
      <c r="K260" s="28"/>
      <c r="L260" s="28"/>
      <c r="M260" s="28"/>
    </row>
    <row r="261" spans="8:13" hidden="1" x14ac:dyDescent="0.25">
      <c r="H261" s="33"/>
      <c r="I261" s="28"/>
      <c r="J261" s="28"/>
      <c r="K261" s="28"/>
      <c r="L261" s="28"/>
      <c r="M261" s="28"/>
    </row>
    <row r="262" spans="8:13" hidden="1" x14ac:dyDescent="0.25">
      <c r="H262" s="33"/>
      <c r="I262" s="28"/>
      <c r="J262" s="28"/>
      <c r="K262" s="28"/>
      <c r="L262" s="28"/>
      <c r="M262" s="28"/>
    </row>
    <row r="263" spans="8:13" hidden="1" x14ac:dyDescent="0.25">
      <c r="H263" s="33"/>
      <c r="I263" s="28"/>
      <c r="J263" s="28"/>
      <c r="K263" s="28"/>
      <c r="L263" s="28"/>
      <c r="M263" s="28"/>
    </row>
    <row r="264" spans="8:13" hidden="1" x14ac:dyDescent="0.25">
      <c r="H264" s="33"/>
      <c r="I264" s="28"/>
      <c r="J264" s="28"/>
      <c r="K264" s="28"/>
      <c r="L264" s="28"/>
      <c r="M264" s="28"/>
    </row>
    <row r="265" spans="8:13" hidden="1" x14ac:dyDescent="0.25">
      <c r="H265" s="33"/>
      <c r="I265" s="28"/>
      <c r="J265" s="28"/>
      <c r="K265" s="28"/>
      <c r="L265" s="28"/>
      <c r="M265" s="28"/>
    </row>
    <row r="266" spans="8:13" hidden="1" x14ac:dyDescent="0.25">
      <c r="H266" s="33"/>
      <c r="I266" s="28"/>
      <c r="J266" s="28"/>
      <c r="K266" s="28"/>
      <c r="L266" s="28"/>
      <c r="M266" s="28"/>
    </row>
    <row r="267" spans="8:13" hidden="1" x14ac:dyDescent="0.25">
      <c r="H267" s="33"/>
      <c r="I267" s="28"/>
      <c r="J267" s="28"/>
      <c r="K267" s="28"/>
      <c r="L267" s="28"/>
      <c r="M267" s="28"/>
    </row>
    <row r="268" spans="8:13" hidden="1" x14ac:dyDescent="0.25">
      <c r="H268" s="33"/>
      <c r="I268" s="28"/>
      <c r="J268" s="28"/>
      <c r="K268" s="28"/>
      <c r="L268" s="28"/>
      <c r="M268" s="28"/>
    </row>
    <row r="269" spans="8:13" hidden="1" x14ac:dyDescent="0.25">
      <c r="H269" s="33"/>
      <c r="I269" s="28"/>
      <c r="J269" s="28"/>
      <c r="K269" s="28"/>
      <c r="L269" s="28"/>
      <c r="M269" s="28"/>
    </row>
    <row r="270" spans="8:13" hidden="1" x14ac:dyDescent="0.25">
      <c r="H270" s="33"/>
      <c r="I270" s="28"/>
      <c r="J270" s="28"/>
      <c r="K270" s="28"/>
      <c r="L270" s="28"/>
      <c r="M270" s="28"/>
    </row>
    <row r="271" spans="8:13" hidden="1" x14ac:dyDescent="0.25">
      <c r="H271" s="33"/>
      <c r="I271" s="28"/>
      <c r="J271" s="28"/>
      <c r="K271" s="28"/>
      <c r="L271" s="28"/>
      <c r="M271" s="28"/>
    </row>
    <row r="272" spans="8:13" hidden="1" x14ac:dyDescent="0.25">
      <c r="H272" s="33"/>
      <c r="I272" s="28"/>
      <c r="J272" s="28"/>
      <c r="K272" s="28"/>
      <c r="L272" s="28"/>
      <c r="M272" s="28"/>
    </row>
    <row r="273" spans="8:13" hidden="1" x14ac:dyDescent="0.25">
      <c r="H273" s="33"/>
      <c r="I273" s="28"/>
      <c r="J273" s="28"/>
      <c r="K273" s="28"/>
      <c r="L273" s="28"/>
      <c r="M273" s="28"/>
    </row>
    <row r="274" spans="8:13" hidden="1" x14ac:dyDescent="0.25">
      <c r="H274" s="33"/>
      <c r="I274" s="28"/>
      <c r="J274" s="28"/>
      <c r="K274" s="28"/>
      <c r="L274" s="28"/>
      <c r="M274" s="28"/>
    </row>
    <row r="275" spans="8:13" hidden="1" x14ac:dyDescent="0.25">
      <c r="H275" s="33"/>
      <c r="I275" s="28"/>
      <c r="J275" s="28"/>
      <c r="K275" s="28"/>
      <c r="L275" s="28"/>
      <c r="M275" s="28"/>
    </row>
    <row r="276" spans="8:13" hidden="1" x14ac:dyDescent="0.25">
      <c r="H276" s="33"/>
      <c r="I276" s="28"/>
      <c r="J276" s="28"/>
      <c r="K276" s="28"/>
      <c r="L276" s="28"/>
      <c r="M276" s="28"/>
    </row>
    <row r="277" spans="8:13" hidden="1" x14ac:dyDescent="0.25">
      <c r="H277" s="33"/>
      <c r="I277" s="28"/>
      <c r="J277" s="28"/>
      <c r="K277" s="28"/>
      <c r="L277" s="28"/>
      <c r="M277" s="28"/>
    </row>
    <row r="278" spans="8:13" hidden="1" x14ac:dyDescent="0.25">
      <c r="H278" s="33"/>
      <c r="I278" s="28"/>
      <c r="J278" s="28"/>
      <c r="K278" s="28"/>
      <c r="L278" s="28"/>
      <c r="M278" s="28"/>
    </row>
    <row r="279" spans="8:13" hidden="1" x14ac:dyDescent="0.25">
      <c r="H279" s="33"/>
      <c r="I279" s="28"/>
      <c r="J279" s="28"/>
      <c r="K279" s="28"/>
      <c r="L279" s="28"/>
      <c r="M279" s="28"/>
    </row>
    <row r="280" spans="8:13" hidden="1" x14ac:dyDescent="0.25">
      <c r="H280" s="33"/>
      <c r="I280" s="28"/>
      <c r="J280" s="28"/>
      <c r="K280" s="28"/>
      <c r="L280" s="28"/>
      <c r="M280" s="28"/>
    </row>
    <row r="281" spans="8:13" hidden="1" x14ac:dyDescent="0.25">
      <c r="H281" s="33"/>
      <c r="I281" s="28"/>
      <c r="J281" s="28"/>
      <c r="K281" s="28"/>
      <c r="L281" s="28"/>
      <c r="M281" s="28"/>
    </row>
    <row r="282" spans="8:13" hidden="1" x14ac:dyDescent="0.25">
      <c r="H282" s="33"/>
      <c r="I282" s="28"/>
      <c r="J282" s="28"/>
      <c r="K282" s="28"/>
      <c r="L282" s="28"/>
      <c r="M282" s="28"/>
    </row>
    <row r="283" spans="8:13" hidden="1" x14ac:dyDescent="0.25">
      <c r="H283" s="33"/>
      <c r="I283" s="28"/>
      <c r="J283" s="28"/>
      <c r="K283" s="28"/>
      <c r="L283" s="28"/>
      <c r="M283" s="28"/>
    </row>
    <row r="284" spans="8:13" hidden="1" x14ac:dyDescent="0.25">
      <c r="H284" s="33"/>
      <c r="I284" s="28"/>
      <c r="J284" s="28"/>
      <c r="K284" s="28"/>
      <c r="L284" s="28"/>
      <c r="M284" s="28"/>
    </row>
    <row r="285" spans="8:13" hidden="1" x14ac:dyDescent="0.25">
      <c r="H285" s="33"/>
      <c r="I285" s="28"/>
      <c r="J285" s="28"/>
      <c r="K285" s="28"/>
      <c r="L285" s="28"/>
      <c r="M285" s="28"/>
    </row>
    <row r="286" spans="8:13" hidden="1" x14ac:dyDescent="0.25">
      <c r="H286" s="33"/>
      <c r="I286" s="28"/>
      <c r="J286" s="28"/>
      <c r="K286" s="28"/>
      <c r="L286" s="28"/>
      <c r="M286" s="28"/>
    </row>
    <row r="287" spans="8:13" hidden="1" x14ac:dyDescent="0.25">
      <c r="H287" s="33"/>
      <c r="I287" s="28"/>
      <c r="J287" s="28"/>
      <c r="K287" s="28"/>
      <c r="L287" s="28"/>
      <c r="M287" s="28"/>
    </row>
    <row r="288" spans="8:13" hidden="1" x14ac:dyDescent="0.25">
      <c r="H288" s="33"/>
      <c r="I288" s="28"/>
      <c r="J288" s="28"/>
      <c r="K288" s="28"/>
      <c r="L288" s="28"/>
      <c r="M288" s="28"/>
    </row>
    <row r="289" spans="8:13" hidden="1" x14ac:dyDescent="0.25">
      <c r="H289" s="33"/>
      <c r="I289" s="28"/>
      <c r="J289" s="28"/>
      <c r="K289" s="28"/>
      <c r="L289" s="28"/>
      <c r="M289" s="28"/>
    </row>
    <row r="290" spans="8:13" hidden="1" x14ac:dyDescent="0.25">
      <c r="H290" s="33"/>
      <c r="I290" s="28"/>
      <c r="J290" s="28"/>
      <c r="K290" s="28"/>
      <c r="L290" s="28"/>
      <c r="M290" s="28"/>
    </row>
    <row r="291" spans="8:13" hidden="1" x14ac:dyDescent="0.25">
      <c r="H291" s="33"/>
      <c r="I291" s="28"/>
      <c r="J291" s="28"/>
      <c r="K291" s="28"/>
      <c r="L291" s="28"/>
      <c r="M291" s="28"/>
    </row>
    <row r="292" spans="8:13" hidden="1" x14ac:dyDescent="0.25">
      <c r="H292" s="33"/>
      <c r="I292" s="28"/>
      <c r="J292" s="28"/>
      <c r="K292" s="28"/>
      <c r="L292" s="28"/>
      <c r="M292" s="28"/>
    </row>
    <row r="293" spans="8:13" hidden="1" x14ac:dyDescent="0.25">
      <c r="H293" s="33"/>
      <c r="I293" s="28"/>
      <c r="J293" s="28"/>
      <c r="K293" s="28"/>
      <c r="L293" s="28"/>
      <c r="M293" s="28"/>
    </row>
    <row r="294" spans="8:13" hidden="1" x14ac:dyDescent="0.25">
      <c r="H294" s="33"/>
      <c r="I294" s="28"/>
      <c r="J294" s="28"/>
      <c r="K294" s="28"/>
      <c r="L294" s="28"/>
      <c r="M294" s="28"/>
    </row>
    <row r="295" spans="8:13" hidden="1" x14ac:dyDescent="0.25">
      <c r="H295" s="33"/>
      <c r="I295" s="28"/>
      <c r="J295" s="28"/>
      <c r="K295" s="28"/>
      <c r="L295" s="28"/>
      <c r="M295" s="28"/>
    </row>
    <row r="296" spans="8:13" hidden="1" x14ac:dyDescent="0.25">
      <c r="H296" s="33"/>
      <c r="I296" s="28"/>
      <c r="J296" s="28"/>
      <c r="K296" s="28"/>
      <c r="L296" s="28"/>
      <c r="M296" s="28"/>
    </row>
    <row r="297" spans="8:13" hidden="1" x14ac:dyDescent="0.25">
      <c r="H297" s="33"/>
      <c r="I297" s="28"/>
      <c r="J297" s="28"/>
      <c r="K297" s="28"/>
      <c r="L297" s="28"/>
      <c r="M297" s="28"/>
    </row>
    <row r="298" spans="8:13" hidden="1" x14ac:dyDescent="0.25">
      <c r="H298" s="33"/>
      <c r="I298" s="28"/>
      <c r="J298" s="28"/>
      <c r="K298" s="28"/>
      <c r="L298" s="28"/>
      <c r="M298" s="28"/>
    </row>
    <row r="299" spans="8:13" hidden="1" x14ac:dyDescent="0.25">
      <c r="H299" s="33"/>
      <c r="I299" s="28"/>
      <c r="J299" s="28"/>
      <c r="K299" s="28"/>
      <c r="L299" s="28"/>
      <c r="M299" s="28"/>
    </row>
    <row r="300" spans="8:13" hidden="1" x14ac:dyDescent="0.25">
      <c r="H300" s="33"/>
      <c r="I300" s="28"/>
      <c r="J300" s="28"/>
      <c r="K300" s="28"/>
      <c r="L300" s="28"/>
      <c r="M300" s="28"/>
    </row>
    <row r="301" spans="8:13" hidden="1" x14ac:dyDescent="0.25">
      <c r="H301" s="33"/>
      <c r="I301" s="28"/>
      <c r="J301" s="28"/>
      <c r="K301" s="28"/>
      <c r="L301" s="28"/>
      <c r="M301" s="28"/>
    </row>
    <row r="302" spans="8:13" hidden="1" x14ac:dyDescent="0.25">
      <c r="H302" s="33"/>
      <c r="I302" s="28"/>
      <c r="J302" s="28"/>
      <c r="K302" s="28"/>
      <c r="L302" s="28"/>
      <c r="M302" s="28"/>
    </row>
    <row r="303" spans="8:13" hidden="1" x14ac:dyDescent="0.25">
      <c r="H303" s="33"/>
      <c r="I303" s="28"/>
      <c r="J303" s="28"/>
      <c r="K303" s="28"/>
      <c r="L303" s="28"/>
      <c r="M303" s="28"/>
    </row>
    <row r="304" spans="8:13" hidden="1" x14ac:dyDescent="0.25">
      <c r="H304" s="33"/>
      <c r="I304" s="28"/>
      <c r="J304" s="28"/>
      <c r="K304" s="28"/>
      <c r="L304" s="28"/>
      <c r="M304" s="28"/>
    </row>
    <row r="305" spans="8:13" hidden="1" x14ac:dyDescent="0.25">
      <c r="H305" s="33"/>
      <c r="I305" s="28"/>
      <c r="J305" s="28"/>
      <c r="K305" s="28"/>
      <c r="L305" s="28"/>
      <c r="M305" s="28"/>
    </row>
    <row r="306" spans="8:13" hidden="1" x14ac:dyDescent="0.25">
      <c r="H306" s="33"/>
      <c r="I306" s="28"/>
      <c r="J306" s="28"/>
      <c r="K306" s="28"/>
      <c r="L306" s="28"/>
      <c r="M306" s="28"/>
    </row>
    <row r="307" spans="8:13" hidden="1" x14ac:dyDescent="0.25">
      <c r="H307" s="33"/>
      <c r="I307" s="28"/>
      <c r="J307" s="28"/>
      <c r="K307" s="28"/>
      <c r="L307" s="28"/>
      <c r="M307" s="28"/>
    </row>
    <row r="308" spans="8:13" hidden="1" x14ac:dyDescent="0.25">
      <c r="H308" s="33"/>
      <c r="I308" s="28"/>
      <c r="J308" s="28"/>
      <c r="K308" s="28"/>
      <c r="L308" s="28"/>
      <c r="M308" s="28"/>
    </row>
    <row r="309" spans="8:13" hidden="1" x14ac:dyDescent="0.25">
      <c r="H309" s="33"/>
      <c r="I309" s="28"/>
      <c r="J309" s="28"/>
      <c r="K309" s="28"/>
      <c r="L309" s="28"/>
      <c r="M309" s="28"/>
    </row>
    <row r="310" spans="8:13" hidden="1" x14ac:dyDescent="0.25">
      <c r="H310" s="33"/>
      <c r="I310" s="28"/>
      <c r="J310" s="28"/>
      <c r="K310" s="28"/>
      <c r="L310" s="28"/>
      <c r="M310" s="28"/>
    </row>
    <row r="311" spans="8:13" hidden="1" x14ac:dyDescent="0.25">
      <c r="H311" s="33"/>
      <c r="I311" s="28"/>
      <c r="J311" s="28"/>
      <c r="K311" s="28"/>
      <c r="L311" s="28"/>
      <c r="M311" s="28"/>
    </row>
    <row r="312" spans="8:13" hidden="1" x14ac:dyDescent="0.25">
      <c r="H312" s="33"/>
      <c r="I312" s="28"/>
      <c r="J312" s="28"/>
      <c r="K312" s="28"/>
      <c r="L312" s="28"/>
      <c r="M312" s="28"/>
    </row>
    <row r="313" spans="8:13" hidden="1" x14ac:dyDescent="0.25">
      <c r="H313" s="33"/>
      <c r="I313" s="28"/>
      <c r="J313" s="28"/>
      <c r="K313" s="28"/>
      <c r="L313" s="28"/>
      <c r="M313" s="28"/>
    </row>
    <row r="314" spans="8:13" hidden="1" x14ac:dyDescent="0.25">
      <c r="H314" s="33"/>
      <c r="I314" s="28"/>
      <c r="J314" s="28"/>
      <c r="K314" s="28"/>
      <c r="L314" s="28"/>
      <c r="M314" s="28"/>
    </row>
    <row r="315" spans="8:13" hidden="1" x14ac:dyDescent="0.25">
      <c r="H315" s="33"/>
      <c r="I315" s="28"/>
      <c r="J315" s="28"/>
      <c r="K315" s="28"/>
      <c r="L315" s="28"/>
      <c r="M315" s="28"/>
    </row>
    <row r="316" spans="8:13" hidden="1" x14ac:dyDescent="0.25">
      <c r="H316" s="33"/>
      <c r="I316" s="28"/>
      <c r="J316" s="28"/>
      <c r="K316" s="28"/>
      <c r="L316" s="28"/>
      <c r="M316" s="28"/>
    </row>
    <row r="317" spans="8:13" hidden="1" x14ac:dyDescent="0.25">
      <c r="H317" s="33"/>
      <c r="I317" s="28"/>
      <c r="J317" s="28"/>
      <c r="K317" s="28"/>
      <c r="L317" s="28"/>
      <c r="M317" s="28"/>
    </row>
    <row r="318" spans="8:13" hidden="1" x14ac:dyDescent="0.25">
      <c r="H318" s="33"/>
      <c r="I318" s="28"/>
      <c r="J318" s="28"/>
      <c r="K318" s="28"/>
      <c r="L318" s="28"/>
      <c r="M318" s="28"/>
    </row>
    <row r="319" spans="8:13" hidden="1" x14ac:dyDescent="0.25">
      <c r="H319" s="33"/>
      <c r="I319" s="28"/>
      <c r="J319" s="28"/>
      <c r="K319" s="28"/>
      <c r="L319" s="28"/>
      <c r="M319" s="28"/>
    </row>
    <row r="320" spans="8:13" hidden="1" x14ac:dyDescent="0.25">
      <c r="H320" s="33"/>
      <c r="I320" s="28"/>
      <c r="J320" s="28"/>
      <c r="K320" s="28"/>
      <c r="L320" s="28"/>
      <c r="M320" s="28"/>
    </row>
    <row r="321" spans="8:13" hidden="1" x14ac:dyDescent="0.25">
      <c r="H321" s="33"/>
      <c r="I321" s="28"/>
      <c r="J321" s="28"/>
      <c r="K321" s="28"/>
      <c r="L321" s="28"/>
      <c r="M321" s="28"/>
    </row>
    <row r="322" spans="8:13" hidden="1" x14ac:dyDescent="0.25">
      <c r="H322" s="33"/>
      <c r="I322" s="28"/>
      <c r="J322" s="28"/>
      <c r="K322" s="28"/>
      <c r="L322" s="28"/>
      <c r="M322" s="28"/>
    </row>
    <row r="323" spans="8:13" hidden="1" x14ac:dyDescent="0.25">
      <c r="H323" s="33"/>
      <c r="I323" s="28"/>
      <c r="J323" s="28"/>
      <c r="K323" s="28"/>
      <c r="L323" s="28"/>
      <c r="M323" s="28"/>
    </row>
    <row r="324" spans="8:13" hidden="1" x14ac:dyDescent="0.25">
      <c r="H324" s="33"/>
      <c r="I324" s="28"/>
      <c r="J324" s="28"/>
      <c r="K324" s="28"/>
      <c r="L324" s="28"/>
      <c r="M324" s="28"/>
    </row>
    <row r="325" spans="8:13" hidden="1" x14ac:dyDescent="0.25">
      <c r="H325" s="33"/>
      <c r="I325" s="28"/>
      <c r="J325" s="28"/>
      <c r="K325" s="28"/>
      <c r="L325" s="28"/>
      <c r="M325" s="28"/>
    </row>
    <row r="326" spans="8:13" hidden="1" x14ac:dyDescent="0.25">
      <c r="H326" s="33"/>
      <c r="I326" s="28"/>
      <c r="J326" s="28"/>
      <c r="K326" s="28"/>
      <c r="L326" s="28"/>
      <c r="M326" s="28"/>
    </row>
    <row r="327" spans="8:13" hidden="1" x14ac:dyDescent="0.25">
      <c r="H327" s="33"/>
      <c r="I327" s="28"/>
      <c r="J327" s="28"/>
      <c r="K327" s="28"/>
      <c r="L327" s="28"/>
      <c r="M327" s="28"/>
    </row>
    <row r="328" spans="8:13" hidden="1" x14ac:dyDescent="0.25">
      <c r="H328" s="33"/>
      <c r="I328" s="28"/>
      <c r="J328" s="28"/>
      <c r="K328" s="28"/>
      <c r="L328" s="28"/>
      <c r="M328" s="28"/>
    </row>
    <row r="329" spans="8:13" hidden="1" x14ac:dyDescent="0.25">
      <c r="H329" s="33"/>
      <c r="I329" s="28"/>
      <c r="J329" s="28"/>
      <c r="K329" s="28"/>
      <c r="L329" s="28"/>
      <c r="M329" s="28"/>
    </row>
    <row r="330" spans="8:13" hidden="1" x14ac:dyDescent="0.25">
      <c r="H330" s="33"/>
      <c r="I330" s="28"/>
      <c r="J330" s="28"/>
      <c r="K330" s="28"/>
      <c r="L330" s="28"/>
      <c r="M330" s="28"/>
    </row>
    <row r="331" spans="8:13" hidden="1" x14ac:dyDescent="0.25">
      <c r="H331" s="33"/>
      <c r="I331" s="28"/>
      <c r="J331" s="28"/>
      <c r="K331" s="28"/>
      <c r="L331" s="28"/>
      <c r="M331" s="28"/>
    </row>
    <row r="332" spans="8:13" hidden="1" x14ac:dyDescent="0.25">
      <c r="H332" s="33"/>
      <c r="I332" s="28"/>
      <c r="J332" s="28"/>
      <c r="K332" s="28"/>
      <c r="L332" s="28"/>
      <c r="M332" s="28"/>
    </row>
    <row r="333" spans="8:13" hidden="1" x14ac:dyDescent="0.25">
      <c r="H333" s="33"/>
      <c r="I333" s="28"/>
      <c r="J333" s="28"/>
      <c r="K333" s="28"/>
      <c r="L333" s="28"/>
      <c r="M333" s="28"/>
    </row>
    <row r="334" spans="8:13" hidden="1" x14ac:dyDescent="0.25">
      <c r="H334" s="33"/>
      <c r="I334" s="28"/>
      <c r="J334" s="28"/>
      <c r="K334" s="28"/>
      <c r="L334" s="28"/>
      <c r="M334" s="28"/>
    </row>
    <row r="335" spans="8:13" hidden="1" x14ac:dyDescent="0.25">
      <c r="H335" s="33"/>
      <c r="I335" s="28"/>
      <c r="J335" s="28"/>
      <c r="K335" s="28"/>
      <c r="L335" s="28"/>
      <c r="M335" s="28"/>
    </row>
    <row r="336" spans="8:13" hidden="1" x14ac:dyDescent="0.25">
      <c r="H336" s="33"/>
      <c r="I336" s="28"/>
      <c r="J336" s="28"/>
      <c r="K336" s="28"/>
      <c r="L336" s="28"/>
      <c r="M336" s="28"/>
    </row>
    <row r="337" spans="8:13" hidden="1" x14ac:dyDescent="0.25">
      <c r="H337" s="33"/>
      <c r="I337" s="28"/>
      <c r="J337" s="28"/>
      <c r="K337" s="28"/>
      <c r="L337" s="28"/>
      <c r="M337" s="28"/>
    </row>
    <row r="338" spans="8:13" hidden="1" x14ac:dyDescent="0.25">
      <c r="H338" s="33"/>
      <c r="I338" s="28"/>
      <c r="J338" s="28"/>
      <c r="K338" s="28"/>
      <c r="L338" s="28"/>
      <c r="M338" s="28"/>
    </row>
    <row r="339" spans="8:13" hidden="1" x14ac:dyDescent="0.25">
      <c r="H339" s="33"/>
      <c r="I339" s="28"/>
      <c r="J339" s="28"/>
      <c r="K339" s="28"/>
      <c r="L339" s="28"/>
      <c r="M339" s="28"/>
    </row>
    <row r="340" spans="8:13" hidden="1" x14ac:dyDescent="0.25">
      <c r="H340" s="33"/>
      <c r="I340" s="28"/>
      <c r="J340" s="28"/>
      <c r="K340" s="28"/>
      <c r="L340" s="28"/>
      <c r="M340" s="28"/>
    </row>
    <row r="341" spans="8:13" hidden="1" x14ac:dyDescent="0.25">
      <c r="H341" s="33"/>
      <c r="I341" s="28"/>
      <c r="J341" s="28"/>
      <c r="K341" s="28"/>
      <c r="L341" s="28"/>
      <c r="M341" s="28"/>
    </row>
    <row r="342" spans="8:13" hidden="1" x14ac:dyDescent="0.25">
      <c r="H342" s="33"/>
      <c r="I342" s="28"/>
      <c r="J342" s="28"/>
      <c r="K342" s="28"/>
      <c r="L342" s="28"/>
      <c r="M342" s="28"/>
    </row>
    <row r="343" spans="8:13" hidden="1" x14ac:dyDescent="0.25">
      <c r="H343" s="33"/>
      <c r="I343" s="28"/>
      <c r="J343" s="28"/>
      <c r="K343" s="28"/>
      <c r="L343" s="28"/>
      <c r="M343" s="28"/>
    </row>
    <row r="344" spans="8:13" hidden="1" x14ac:dyDescent="0.25">
      <c r="H344" s="33"/>
      <c r="I344" s="28"/>
      <c r="J344" s="28"/>
      <c r="K344" s="28"/>
      <c r="L344" s="28"/>
      <c r="M344" s="28"/>
    </row>
    <row r="345" spans="8:13" hidden="1" x14ac:dyDescent="0.25">
      <c r="H345" s="33"/>
      <c r="I345" s="28"/>
      <c r="J345" s="28"/>
      <c r="K345" s="28"/>
      <c r="L345" s="28"/>
      <c r="M345" s="28"/>
    </row>
    <row r="346" spans="8:13" hidden="1" x14ac:dyDescent="0.25">
      <c r="H346" s="33"/>
      <c r="I346" s="28"/>
      <c r="J346" s="28"/>
      <c r="K346" s="28"/>
      <c r="L346" s="28"/>
      <c r="M346" s="28"/>
    </row>
    <row r="347" spans="8:13" hidden="1" x14ac:dyDescent="0.25">
      <c r="H347" s="33"/>
      <c r="I347" s="28"/>
      <c r="J347" s="28"/>
      <c r="K347" s="28"/>
      <c r="L347" s="28"/>
      <c r="M347" s="28"/>
    </row>
    <row r="348" spans="8:13" hidden="1" x14ac:dyDescent="0.25">
      <c r="H348" s="33"/>
      <c r="I348" s="28"/>
      <c r="J348" s="28"/>
      <c r="K348" s="28"/>
      <c r="L348" s="28"/>
      <c r="M348" s="28"/>
    </row>
    <row r="349" spans="8:13" hidden="1" x14ac:dyDescent="0.25">
      <c r="H349" s="33"/>
      <c r="I349" s="28"/>
      <c r="J349" s="28"/>
      <c r="K349" s="28"/>
      <c r="L349" s="28"/>
      <c r="M349" s="28"/>
    </row>
    <row r="350" spans="8:13" hidden="1" x14ac:dyDescent="0.25">
      <c r="H350" s="33"/>
      <c r="I350" s="28"/>
      <c r="J350" s="28"/>
      <c r="K350" s="28"/>
      <c r="L350" s="28"/>
      <c r="M350" s="28"/>
    </row>
    <row r="351" spans="8:13" hidden="1" x14ac:dyDescent="0.25">
      <c r="H351" s="33"/>
      <c r="I351" s="28"/>
      <c r="J351" s="28"/>
      <c r="K351" s="28"/>
      <c r="L351" s="28"/>
      <c r="M351" s="28"/>
    </row>
    <row r="352" spans="8:13" hidden="1" x14ac:dyDescent="0.25">
      <c r="H352" s="33"/>
      <c r="I352" s="28"/>
      <c r="J352" s="28"/>
      <c r="K352" s="28"/>
      <c r="L352" s="28"/>
      <c r="M352" s="28"/>
    </row>
    <row r="353" spans="8:13" hidden="1" x14ac:dyDescent="0.25">
      <c r="H353" s="33"/>
      <c r="I353" s="28"/>
      <c r="J353" s="28"/>
      <c r="K353" s="28"/>
      <c r="L353" s="28"/>
      <c r="M353" s="28"/>
    </row>
    <row r="354" spans="8:13" hidden="1" x14ac:dyDescent="0.25">
      <c r="H354" s="33"/>
      <c r="I354" s="28"/>
      <c r="J354" s="28"/>
      <c r="K354" s="28"/>
      <c r="L354" s="28"/>
      <c r="M354" s="28"/>
    </row>
    <row r="355" spans="8:13" hidden="1" x14ac:dyDescent="0.25">
      <c r="H355" s="33"/>
      <c r="I355" s="28"/>
      <c r="J355" s="28"/>
      <c r="K355" s="28"/>
      <c r="L355" s="28"/>
      <c r="M355" s="28"/>
    </row>
    <row r="356" spans="8:13" hidden="1" x14ac:dyDescent="0.25">
      <c r="H356" s="33"/>
      <c r="I356" s="28"/>
      <c r="J356" s="28"/>
      <c r="K356" s="28"/>
      <c r="L356" s="28"/>
      <c r="M356" s="28"/>
    </row>
    <row r="357" spans="8:13" hidden="1" x14ac:dyDescent="0.25">
      <c r="H357" s="33"/>
      <c r="I357" s="28"/>
      <c r="J357" s="28"/>
      <c r="K357" s="28"/>
      <c r="L357" s="28"/>
      <c r="M357" s="28"/>
    </row>
    <row r="358" spans="8:13" hidden="1" x14ac:dyDescent="0.25">
      <c r="H358" s="33"/>
      <c r="I358" s="28"/>
      <c r="J358" s="28"/>
      <c r="K358" s="28"/>
      <c r="L358" s="28"/>
      <c r="M358" s="28"/>
    </row>
    <row r="359" spans="8:13" hidden="1" x14ac:dyDescent="0.25">
      <c r="H359" s="33"/>
      <c r="I359" s="28"/>
      <c r="J359" s="28"/>
      <c r="K359" s="28"/>
      <c r="L359" s="28"/>
      <c r="M359" s="28"/>
    </row>
    <row r="360" spans="8:13" hidden="1" x14ac:dyDescent="0.25">
      <c r="H360" s="33"/>
      <c r="I360" s="28"/>
      <c r="J360" s="28"/>
      <c r="K360" s="28"/>
      <c r="L360" s="28"/>
      <c r="M360" s="28"/>
    </row>
    <row r="361" spans="8:13" hidden="1" x14ac:dyDescent="0.25">
      <c r="H361" s="33"/>
      <c r="I361" s="28"/>
      <c r="J361" s="28"/>
      <c r="K361" s="28"/>
      <c r="L361" s="28"/>
      <c r="M361" s="28"/>
    </row>
    <row r="362" spans="8:13" hidden="1" x14ac:dyDescent="0.25">
      <c r="H362" s="33"/>
      <c r="I362" s="28"/>
      <c r="J362" s="28"/>
      <c r="K362" s="28"/>
      <c r="L362" s="28"/>
      <c r="M362" s="28"/>
    </row>
    <row r="363" spans="8:13" hidden="1" x14ac:dyDescent="0.25">
      <c r="H363" s="33"/>
      <c r="I363" s="28"/>
      <c r="J363" s="28"/>
      <c r="K363" s="28"/>
      <c r="L363" s="28"/>
      <c r="M363" s="28"/>
    </row>
    <row r="364" spans="8:13" hidden="1" x14ac:dyDescent="0.25">
      <c r="H364" s="33"/>
      <c r="I364" s="28"/>
      <c r="J364" s="28"/>
      <c r="K364" s="28"/>
      <c r="L364" s="28"/>
      <c r="M364" s="28"/>
    </row>
    <row r="365" spans="8:13" hidden="1" x14ac:dyDescent="0.25">
      <c r="H365" s="33"/>
      <c r="I365" s="28"/>
      <c r="J365" s="28"/>
      <c r="K365" s="28"/>
      <c r="L365" s="28"/>
      <c r="M365" s="28"/>
    </row>
    <row r="366" spans="8:13" hidden="1" x14ac:dyDescent="0.25">
      <c r="H366" s="33"/>
      <c r="I366" s="28"/>
      <c r="J366" s="28"/>
      <c r="K366" s="28"/>
      <c r="L366" s="28"/>
      <c r="M366" s="28"/>
    </row>
    <row r="367" spans="8:13" hidden="1" x14ac:dyDescent="0.25">
      <c r="H367" s="33"/>
      <c r="I367" s="28"/>
      <c r="J367" s="28"/>
      <c r="K367" s="28"/>
      <c r="L367" s="28"/>
      <c r="M367" s="28"/>
    </row>
    <row r="368" spans="8:13" hidden="1" x14ac:dyDescent="0.25">
      <c r="H368" s="33"/>
      <c r="I368" s="28"/>
      <c r="J368" s="28"/>
      <c r="K368" s="28"/>
      <c r="L368" s="28"/>
      <c r="M368" s="28"/>
    </row>
    <row r="369" spans="8:13" hidden="1" x14ac:dyDescent="0.25">
      <c r="H369" s="33"/>
      <c r="I369" s="28"/>
      <c r="J369" s="28"/>
      <c r="K369" s="28"/>
      <c r="L369" s="28"/>
      <c r="M369" s="28"/>
    </row>
    <row r="370" spans="8:13" hidden="1" x14ac:dyDescent="0.25">
      <c r="H370" s="33"/>
      <c r="I370" s="28"/>
      <c r="J370" s="28"/>
      <c r="K370" s="28"/>
      <c r="L370" s="28"/>
      <c r="M370" s="28"/>
    </row>
    <row r="371" spans="8:13" hidden="1" x14ac:dyDescent="0.25">
      <c r="H371" s="33"/>
      <c r="I371" s="28"/>
      <c r="J371" s="28"/>
      <c r="K371" s="28"/>
      <c r="L371" s="28"/>
      <c r="M371" s="28"/>
    </row>
    <row r="372" spans="8:13" hidden="1" x14ac:dyDescent="0.25">
      <c r="H372" s="33"/>
      <c r="I372" s="28"/>
      <c r="J372" s="28"/>
      <c r="K372" s="28"/>
      <c r="L372" s="28"/>
      <c r="M372" s="28"/>
    </row>
    <row r="373" spans="8:13" hidden="1" x14ac:dyDescent="0.25">
      <c r="H373" s="33"/>
      <c r="I373" s="28"/>
      <c r="J373" s="28"/>
      <c r="K373" s="28"/>
      <c r="L373" s="28"/>
      <c r="M373" s="28"/>
    </row>
    <row r="374" spans="8:13" hidden="1" x14ac:dyDescent="0.25">
      <c r="H374" s="33"/>
      <c r="I374" s="28"/>
      <c r="J374" s="28"/>
      <c r="K374" s="28"/>
      <c r="L374" s="28"/>
      <c r="M374" s="28"/>
    </row>
    <row r="375" spans="8:13" hidden="1" x14ac:dyDescent="0.25">
      <c r="H375" s="33"/>
      <c r="I375" s="28"/>
      <c r="J375" s="28"/>
      <c r="K375" s="28"/>
      <c r="L375" s="28"/>
      <c r="M375" s="28"/>
    </row>
    <row r="376" spans="8:13" hidden="1" x14ac:dyDescent="0.25">
      <c r="H376" s="33"/>
      <c r="I376" s="28"/>
      <c r="J376" s="28"/>
      <c r="K376" s="28"/>
      <c r="L376" s="28"/>
      <c r="M376" s="28"/>
    </row>
    <row r="377" spans="8:13" hidden="1" x14ac:dyDescent="0.25">
      <c r="H377" s="33"/>
      <c r="I377" s="28"/>
      <c r="J377" s="28"/>
      <c r="K377" s="28"/>
      <c r="L377" s="28"/>
      <c r="M377" s="28"/>
    </row>
    <row r="378" spans="8:13" hidden="1" x14ac:dyDescent="0.25">
      <c r="H378" s="33"/>
      <c r="I378" s="28"/>
      <c r="J378" s="28"/>
      <c r="K378" s="28"/>
      <c r="L378" s="28"/>
      <c r="M378" s="28"/>
    </row>
  </sheetData>
  <mergeCells count="1">
    <mergeCell ref="A16:I16"/>
  </mergeCells>
  <hyperlinks>
    <hyperlink ref="A2:B2" location="'Table of contents'!A1" display="Back to the Table of contents" xr:uid="{00000000-0004-0000-0300-000000000000}"/>
  </hyperlinks>
  <pageMargins left="0.75" right="0.75" top="0.75" bottom="0.75" header="0.3" footer="0.3"/>
  <pageSetup paperSize="5" fitToHeight="0" orientation="landscape" r:id="rId1"/>
  <headerFooter>
    <oddFooter>&amp;L&amp;9© 2021 CIHI&amp;R&amp;9&amp;K000000&amp;P</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29"/>
  <sheetViews>
    <sheetView showGridLines="0" zoomScaleNormal="100" workbookViewId="0">
      <pane xSplit="1" topLeftCell="B1" activePane="topRight" state="frozen"/>
      <selection pane="topRight"/>
    </sheetView>
  </sheetViews>
  <sheetFormatPr defaultColWidth="0" defaultRowHeight="15" zeroHeight="1" x14ac:dyDescent="0.25"/>
  <cols>
    <col min="1" max="1" width="40.59765625" style="1" customWidth="1"/>
    <col min="2" max="3" width="12.59765625" style="4" customWidth="1"/>
    <col min="4" max="7" width="12.59765625" style="30" customWidth="1"/>
    <col min="8" max="10" width="12.5" style="1" customWidth="1"/>
    <col min="11" max="11" width="12.3984375" style="1" customWidth="1"/>
    <col min="12" max="22" width="0" style="1" hidden="1" customWidth="1"/>
    <col min="23" max="16384" width="9" style="1" hidden="1"/>
  </cols>
  <sheetData>
    <row r="1" spans="1:22" s="288" customFormat="1" ht="15" hidden="1" customHeight="1" x14ac:dyDescent="0.25">
      <c r="A1" s="263" t="s">
        <v>430</v>
      </c>
      <c r="B1" s="263"/>
      <c r="C1" s="263"/>
      <c r="D1" s="263"/>
      <c r="E1" s="263"/>
      <c r="F1" s="263"/>
      <c r="G1" s="263"/>
      <c r="H1" s="263"/>
      <c r="I1" s="263"/>
      <c r="J1" s="263"/>
      <c r="K1" s="263"/>
    </row>
    <row r="2" spans="1:22" s="208" customFormat="1" ht="24" customHeight="1" x14ac:dyDescent="0.25">
      <c r="A2" s="207" t="s">
        <v>105</v>
      </c>
    </row>
    <row r="3" spans="1:22" s="28" customFormat="1" ht="20.25" customHeight="1" x14ac:dyDescent="0.25">
      <c r="A3" s="237" t="s">
        <v>457</v>
      </c>
      <c r="B3" s="201"/>
      <c r="C3" s="201"/>
      <c r="D3" s="201"/>
      <c r="E3" s="201"/>
      <c r="F3" s="201"/>
      <c r="G3" s="201"/>
      <c r="H3" s="201"/>
      <c r="I3" s="201"/>
      <c r="J3" s="201"/>
      <c r="K3" s="201"/>
      <c r="L3" s="201"/>
      <c r="M3" s="201"/>
      <c r="N3" s="201"/>
      <c r="O3" s="201"/>
      <c r="P3" s="201"/>
      <c r="Q3" s="201"/>
      <c r="R3" s="201"/>
      <c r="S3" s="201"/>
      <c r="T3" s="201"/>
      <c r="U3" s="201"/>
      <c r="V3" s="201"/>
    </row>
    <row r="4" spans="1:22" ht="15" customHeight="1" x14ac:dyDescent="0.25">
      <c r="A4" s="71"/>
      <c r="B4" s="181" t="s">
        <v>79</v>
      </c>
      <c r="C4" s="175"/>
      <c r="D4" s="175"/>
      <c r="E4" s="175"/>
      <c r="F4" s="175"/>
      <c r="G4" s="175"/>
      <c r="H4" s="175"/>
      <c r="I4" s="175"/>
      <c r="J4" s="175"/>
      <c r="K4" s="175"/>
      <c r="O4" s="28"/>
    </row>
    <row r="5" spans="1:22" ht="15" customHeight="1" x14ac:dyDescent="0.25">
      <c r="A5" s="72"/>
      <c r="B5" s="171" t="s">
        <v>232</v>
      </c>
      <c r="C5" s="176"/>
      <c r="D5" s="171" t="s">
        <v>229</v>
      </c>
      <c r="E5" s="176"/>
      <c r="F5" s="171" t="s">
        <v>83</v>
      </c>
      <c r="G5" s="176"/>
      <c r="H5" s="171" t="s">
        <v>2</v>
      </c>
      <c r="I5" s="176"/>
      <c r="J5" s="171" t="s">
        <v>3</v>
      </c>
      <c r="K5" s="172"/>
    </row>
    <row r="6" spans="1:22" ht="17.100000000000001" customHeight="1" x14ac:dyDescent="0.25">
      <c r="A6" s="75" t="s">
        <v>297</v>
      </c>
      <c r="B6" s="44" t="s">
        <v>301</v>
      </c>
      <c r="C6" s="73" t="s">
        <v>302</v>
      </c>
      <c r="D6" s="44" t="s">
        <v>303</v>
      </c>
      <c r="E6" s="73" t="s">
        <v>304</v>
      </c>
      <c r="F6" s="44" t="s">
        <v>305</v>
      </c>
      <c r="G6" s="73" t="s">
        <v>306</v>
      </c>
      <c r="H6" s="44" t="s">
        <v>307</v>
      </c>
      <c r="I6" s="73" t="s">
        <v>308</v>
      </c>
      <c r="J6" s="44" t="s">
        <v>309</v>
      </c>
      <c r="K6" s="45" t="s">
        <v>310</v>
      </c>
      <c r="L6" s="28"/>
      <c r="M6" s="28"/>
      <c r="N6" s="28"/>
      <c r="O6" s="28"/>
      <c r="P6" s="28"/>
      <c r="Q6" s="28"/>
      <c r="R6" s="28"/>
      <c r="S6" s="28"/>
      <c r="T6" s="28"/>
      <c r="U6" s="28"/>
      <c r="V6" s="28"/>
    </row>
    <row r="7" spans="1:22" s="28" customFormat="1" ht="15" customHeight="1" x14ac:dyDescent="0.3">
      <c r="A7" s="69" t="s">
        <v>43</v>
      </c>
      <c r="B7" s="116">
        <v>2051</v>
      </c>
      <c r="C7" s="117">
        <v>62.302551639999997</v>
      </c>
      <c r="D7" s="116">
        <v>9690</v>
      </c>
      <c r="E7" s="117">
        <v>23.214029035999999</v>
      </c>
      <c r="F7" s="116">
        <v>2005</v>
      </c>
      <c r="G7" s="117">
        <v>4.4706564394999999</v>
      </c>
      <c r="H7" s="116">
        <v>94</v>
      </c>
      <c r="I7" s="117">
        <v>19.341563785999998</v>
      </c>
      <c r="J7" s="116">
        <v>13840</v>
      </c>
      <c r="K7" s="70">
        <v>15.331103086159914</v>
      </c>
      <c r="L7" s="29"/>
      <c r="M7" s="31"/>
      <c r="N7" s="13"/>
    </row>
    <row r="8" spans="1:22" s="28" customFormat="1" ht="15" customHeight="1" x14ac:dyDescent="0.3">
      <c r="A8" s="74" t="s">
        <v>44</v>
      </c>
      <c r="B8" s="147">
        <v>677</v>
      </c>
      <c r="C8" s="146">
        <v>20.565006074999999</v>
      </c>
      <c r="D8" s="147">
        <v>4844</v>
      </c>
      <c r="E8" s="146">
        <v>11.604618849</v>
      </c>
      <c r="F8" s="147">
        <v>562</v>
      </c>
      <c r="G8" s="146">
        <v>1.2531216554</v>
      </c>
      <c r="H8" s="147">
        <v>45</v>
      </c>
      <c r="I8" s="146">
        <v>9.2592592593000003</v>
      </c>
      <c r="J8" s="147">
        <v>6128</v>
      </c>
      <c r="K8" s="42">
        <v>6.7882225225424824</v>
      </c>
      <c r="L8" s="29"/>
      <c r="M8" s="31"/>
      <c r="N8" s="13"/>
    </row>
    <row r="9" spans="1:22" s="28" customFormat="1" ht="15" customHeight="1" x14ac:dyDescent="0.3">
      <c r="A9" s="74" t="s">
        <v>106</v>
      </c>
      <c r="B9" s="147">
        <v>1374</v>
      </c>
      <c r="C9" s="146">
        <v>41.737545564999998</v>
      </c>
      <c r="D9" s="147">
        <v>4846</v>
      </c>
      <c r="E9" s="146">
        <v>11.609410186</v>
      </c>
      <c r="F9" s="147">
        <v>1443</v>
      </c>
      <c r="G9" s="146">
        <v>3.2175347842000002</v>
      </c>
      <c r="H9" s="147">
        <v>49</v>
      </c>
      <c r="I9" s="146">
        <v>10.082304527</v>
      </c>
      <c r="J9" s="147">
        <v>7712</v>
      </c>
      <c r="K9" s="42">
        <v>8.5428805636174321</v>
      </c>
      <c r="L9" s="29"/>
      <c r="M9" s="31"/>
      <c r="N9" s="13"/>
    </row>
    <row r="10" spans="1:22" s="28" customFormat="1" ht="15" customHeight="1" x14ac:dyDescent="0.3">
      <c r="A10" s="69" t="s">
        <v>107</v>
      </c>
      <c r="B10" s="116">
        <v>553</v>
      </c>
      <c r="C10" s="117">
        <v>16.798298905999999</v>
      </c>
      <c r="D10" s="116">
        <v>15024</v>
      </c>
      <c r="E10" s="117">
        <v>35.992525514</v>
      </c>
      <c r="F10" s="116">
        <v>6481</v>
      </c>
      <c r="G10" s="117">
        <v>14.451034606</v>
      </c>
      <c r="H10" s="116">
        <v>265</v>
      </c>
      <c r="I10" s="117">
        <v>54.526748971000004</v>
      </c>
      <c r="J10" s="116">
        <v>22229</v>
      </c>
      <c r="K10" s="70">
        <v>24.623922724150919</v>
      </c>
      <c r="L10" s="29"/>
      <c r="M10" s="13"/>
      <c r="N10" s="13"/>
    </row>
    <row r="11" spans="1:22" s="28" customFormat="1" ht="15" customHeight="1" x14ac:dyDescent="0.3">
      <c r="A11" s="74" t="s">
        <v>108</v>
      </c>
      <c r="B11" s="147">
        <v>23</v>
      </c>
      <c r="C11" s="146">
        <v>0.69866342650000002</v>
      </c>
      <c r="D11" s="143">
        <v>3721</v>
      </c>
      <c r="E11" s="149">
        <v>8.9142829763999991</v>
      </c>
      <c r="F11" s="143">
        <v>2078</v>
      </c>
      <c r="G11" s="149">
        <v>4.6334284695000001</v>
      </c>
      <c r="H11" s="143" t="s">
        <v>448</v>
      </c>
      <c r="I11" s="149" t="s">
        <v>448</v>
      </c>
      <c r="J11" s="147">
        <v>5818</v>
      </c>
      <c r="K11" s="219">
        <v>6.4448235372310965</v>
      </c>
      <c r="L11" s="29"/>
      <c r="M11" s="31"/>
      <c r="N11" s="13"/>
    </row>
    <row r="12" spans="1:22" s="28" customFormat="1" ht="15" customHeight="1" x14ac:dyDescent="0.3">
      <c r="A12" s="74" t="s">
        <v>45</v>
      </c>
      <c r="B12" s="147">
        <v>218</v>
      </c>
      <c r="C12" s="146">
        <v>6.6221142163</v>
      </c>
      <c r="D12" s="147">
        <v>5047</v>
      </c>
      <c r="E12" s="146">
        <v>12.090939581000001</v>
      </c>
      <c r="F12" s="147">
        <v>3578</v>
      </c>
      <c r="G12" s="146">
        <v>7.9780592222999998</v>
      </c>
      <c r="H12" s="147">
        <v>96</v>
      </c>
      <c r="I12" s="146">
        <v>19.753086419999999</v>
      </c>
      <c r="J12" s="147">
        <v>8939</v>
      </c>
      <c r="K12" s="42">
        <v>9.9020759022531415</v>
      </c>
      <c r="L12" s="29"/>
      <c r="M12" s="31"/>
      <c r="N12" s="13"/>
    </row>
    <row r="13" spans="1:22" s="28" customFormat="1" ht="15" customHeight="1" x14ac:dyDescent="0.3">
      <c r="A13" s="74" t="s">
        <v>109</v>
      </c>
      <c r="B13" s="147">
        <v>264</v>
      </c>
      <c r="C13" s="146">
        <v>8.0194410692999991</v>
      </c>
      <c r="D13" s="147">
        <v>5983</v>
      </c>
      <c r="E13" s="146">
        <v>14.333285419999999</v>
      </c>
      <c r="F13" s="143" t="s">
        <v>448</v>
      </c>
      <c r="G13" s="149" t="s">
        <v>448</v>
      </c>
      <c r="H13" s="147">
        <v>163</v>
      </c>
      <c r="I13" s="146">
        <v>33.539094650000003</v>
      </c>
      <c r="J13" s="147">
        <v>6500</v>
      </c>
      <c r="K13" s="42">
        <v>7.2003013049161444</v>
      </c>
      <c r="L13" s="29"/>
      <c r="M13" s="31"/>
      <c r="N13" s="13"/>
    </row>
    <row r="14" spans="1:22" s="28" customFormat="1" ht="15" customHeight="1" x14ac:dyDescent="0.3">
      <c r="A14" s="74" t="s">
        <v>110</v>
      </c>
      <c r="B14" s="147" t="s">
        <v>448</v>
      </c>
      <c r="C14" s="146" t="s">
        <v>448</v>
      </c>
      <c r="D14" s="147">
        <v>120</v>
      </c>
      <c r="E14" s="146">
        <v>0.28748023569999998</v>
      </c>
      <c r="F14" s="147">
        <v>653</v>
      </c>
      <c r="G14" s="146">
        <v>1.4560292544</v>
      </c>
      <c r="H14" s="143" t="s">
        <v>448</v>
      </c>
      <c r="I14" s="149" t="s">
        <v>448</v>
      </c>
      <c r="J14" s="147">
        <v>795</v>
      </c>
      <c r="K14" s="42">
        <v>0.88065223652435909</v>
      </c>
      <c r="L14" s="29"/>
      <c r="M14" s="31"/>
      <c r="N14" s="13"/>
    </row>
    <row r="15" spans="1:22" s="19" customFormat="1" ht="15" customHeight="1" x14ac:dyDescent="0.3">
      <c r="A15" s="74" t="s">
        <v>111</v>
      </c>
      <c r="B15" s="147">
        <v>28</v>
      </c>
      <c r="C15" s="146">
        <v>0.85054678009999996</v>
      </c>
      <c r="D15" s="143">
        <v>116</v>
      </c>
      <c r="E15" s="149">
        <v>0.27789756119999998</v>
      </c>
      <c r="F15" s="143" t="s">
        <v>448</v>
      </c>
      <c r="G15" s="149" t="s">
        <v>448</v>
      </c>
      <c r="H15" s="143">
        <v>0</v>
      </c>
      <c r="I15" s="149">
        <v>0</v>
      </c>
      <c r="J15" s="147">
        <v>142</v>
      </c>
      <c r="K15" s="219">
        <v>0.15729889004586037</v>
      </c>
      <c r="L15" s="29"/>
      <c r="M15" s="31"/>
      <c r="N15" s="13"/>
    </row>
    <row r="16" spans="1:22" s="19" customFormat="1" ht="15" customHeight="1" x14ac:dyDescent="0.3">
      <c r="A16" s="74" t="s">
        <v>112</v>
      </c>
      <c r="B16" s="147" t="s">
        <v>448</v>
      </c>
      <c r="C16" s="146" t="s">
        <v>448</v>
      </c>
      <c r="D16" s="147">
        <v>37</v>
      </c>
      <c r="E16" s="146">
        <v>8.8639739400000001E-2</v>
      </c>
      <c r="F16" s="147">
        <v>0</v>
      </c>
      <c r="G16" s="146">
        <v>0</v>
      </c>
      <c r="H16" s="147">
        <v>0</v>
      </c>
      <c r="I16" s="146">
        <v>0</v>
      </c>
      <c r="J16" s="147">
        <v>35</v>
      </c>
      <c r="K16" s="42">
        <v>3.8770853180317699E-2</v>
      </c>
      <c r="L16" s="29"/>
      <c r="M16" s="31"/>
      <c r="N16" s="13"/>
    </row>
    <row r="17" spans="1:14" s="28" customFormat="1" ht="15" customHeight="1" x14ac:dyDescent="0.3">
      <c r="A17" s="69" t="s">
        <v>113</v>
      </c>
      <c r="B17" s="116">
        <v>688</v>
      </c>
      <c r="C17" s="117">
        <v>20.899149453</v>
      </c>
      <c r="D17" s="116">
        <v>16846</v>
      </c>
      <c r="E17" s="117">
        <v>40.357433759999999</v>
      </c>
      <c r="F17" s="116">
        <v>8953</v>
      </c>
      <c r="G17" s="117">
        <v>19.962986086000001</v>
      </c>
      <c r="H17" s="116">
        <v>127</v>
      </c>
      <c r="I17" s="117">
        <v>26.131687242999998</v>
      </c>
      <c r="J17" s="116">
        <v>26614</v>
      </c>
      <c r="K17" s="70">
        <v>29.481356758313577</v>
      </c>
      <c r="L17" s="29"/>
      <c r="M17" s="31"/>
      <c r="N17" s="13"/>
    </row>
    <row r="18" spans="1:14" s="28" customFormat="1" ht="15" customHeight="1" x14ac:dyDescent="0.3">
      <c r="A18" s="69" t="s">
        <v>80</v>
      </c>
      <c r="B18" s="116">
        <v>0</v>
      </c>
      <c r="C18" s="117">
        <v>0</v>
      </c>
      <c r="D18" s="116">
        <v>182</v>
      </c>
      <c r="E18" s="117">
        <v>0.43601169090000003</v>
      </c>
      <c r="F18" s="116">
        <v>202</v>
      </c>
      <c r="G18" s="117">
        <v>0.4504102747</v>
      </c>
      <c r="H18" s="116">
        <v>0</v>
      </c>
      <c r="I18" s="117">
        <v>0</v>
      </c>
      <c r="J18" s="116">
        <v>384</v>
      </c>
      <c r="K18" s="70">
        <v>0.42537164632119995</v>
      </c>
      <c r="L18" s="29"/>
      <c r="M18" s="31"/>
      <c r="N18" s="13"/>
    </row>
    <row r="19" spans="1:14" s="28" customFormat="1" ht="15" customHeight="1" x14ac:dyDescent="0.3">
      <c r="A19" s="69" t="s">
        <v>36</v>
      </c>
      <c r="B19" s="116">
        <v>0</v>
      </c>
      <c r="C19" s="117">
        <v>0</v>
      </c>
      <c r="D19" s="116">
        <v>0</v>
      </c>
      <c r="E19" s="117">
        <v>0</v>
      </c>
      <c r="F19" s="116">
        <v>27207</v>
      </c>
      <c r="G19" s="117">
        <v>60.664912594</v>
      </c>
      <c r="H19" s="116">
        <v>0</v>
      </c>
      <c r="I19" s="117">
        <v>0</v>
      </c>
      <c r="J19" s="116">
        <v>27207</v>
      </c>
      <c r="K19" s="70">
        <v>30.138245785054391</v>
      </c>
      <c r="L19" s="29"/>
      <c r="M19" s="31"/>
      <c r="N19" s="13"/>
    </row>
    <row r="20" spans="1:14" s="28" customFormat="1" ht="15" customHeight="1" x14ac:dyDescent="0.3">
      <c r="A20" s="126" t="s">
        <v>3</v>
      </c>
      <c r="B20" s="307">
        <v>3292</v>
      </c>
      <c r="C20" s="308">
        <v>100</v>
      </c>
      <c r="D20" s="307">
        <v>41742</v>
      </c>
      <c r="E20" s="308">
        <v>100</v>
      </c>
      <c r="F20" s="307">
        <v>44848</v>
      </c>
      <c r="G20" s="308">
        <v>100</v>
      </c>
      <c r="H20" s="307">
        <v>486</v>
      </c>
      <c r="I20" s="308">
        <v>100</v>
      </c>
      <c r="J20" s="307">
        <v>90274</v>
      </c>
      <c r="K20" s="309">
        <v>100</v>
      </c>
      <c r="L20" s="29"/>
      <c r="M20" s="13"/>
      <c r="N20" s="13"/>
    </row>
    <row r="21" spans="1:14" s="28" customFormat="1" ht="17.25" customHeight="1" x14ac:dyDescent="0.25">
      <c r="A21" s="55" t="s">
        <v>30</v>
      </c>
      <c r="B21" s="57"/>
      <c r="C21" s="58"/>
      <c r="D21" s="58"/>
      <c r="E21" s="58"/>
      <c r="F21" s="58"/>
      <c r="G21" s="58"/>
      <c r="H21" s="58"/>
      <c r="I21" s="58"/>
      <c r="J21" s="57"/>
      <c r="K21" s="58"/>
    </row>
    <row r="22" spans="1:14" s="58" customFormat="1" ht="12" customHeight="1" x14ac:dyDescent="0.2">
      <c r="A22" s="63" t="s">
        <v>300</v>
      </c>
      <c r="B22" s="63"/>
      <c r="C22" s="63"/>
      <c r="D22" s="63"/>
      <c r="E22" s="63"/>
      <c r="F22" s="63"/>
      <c r="G22" s="63"/>
      <c r="H22" s="63"/>
      <c r="I22" s="63"/>
      <c r="J22" s="63"/>
      <c r="K22" s="63"/>
      <c r="N22" s="58" t="s">
        <v>230</v>
      </c>
    </row>
    <row r="23" spans="1:14" s="290" customFormat="1" ht="12" customHeight="1" x14ac:dyDescent="0.2">
      <c r="A23" s="267" t="s">
        <v>374</v>
      </c>
      <c r="B23" s="267"/>
      <c r="C23" s="267"/>
      <c r="D23" s="267"/>
      <c r="E23" s="267"/>
      <c r="F23" s="267"/>
      <c r="G23" s="267"/>
      <c r="H23" s="267"/>
      <c r="I23" s="267"/>
      <c r="J23" s="267"/>
      <c r="K23" s="267"/>
    </row>
    <row r="24" spans="1:14" s="63" customFormat="1" ht="12" customHeight="1" x14ac:dyDescent="0.25">
      <c r="A24" s="63" t="s">
        <v>278</v>
      </c>
    </row>
    <row r="25" spans="1:14" s="63" customFormat="1" ht="12" customHeight="1" x14ac:dyDescent="0.25">
      <c r="A25" s="63" t="s">
        <v>274</v>
      </c>
    </row>
    <row r="26" spans="1:14" s="58" customFormat="1" ht="12" customHeight="1" x14ac:dyDescent="0.2">
      <c r="A26" s="63" t="s">
        <v>289</v>
      </c>
      <c r="B26" s="76"/>
      <c r="C26" s="76"/>
      <c r="D26" s="76"/>
      <c r="E26" s="76"/>
      <c r="F26" s="76"/>
      <c r="G26" s="76"/>
      <c r="H26" s="76"/>
      <c r="I26" s="76"/>
      <c r="J26" s="63"/>
      <c r="K26" s="63"/>
    </row>
    <row r="27" spans="1:14" s="58" customFormat="1" ht="12" customHeight="1" x14ac:dyDescent="0.2">
      <c r="A27" s="61" t="s">
        <v>31</v>
      </c>
      <c r="B27" s="78"/>
      <c r="C27" s="78"/>
      <c r="D27" s="78"/>
      <c r="E27" s="78"/>
      <c r="F27" s="78"/>
      <c r="G27" s="78"/>
      <c r="H27" s="63"/>
      <c r="I27" s="63"/>
      <c r="J27" s="63"/>
      <c r="K27" s="63"/>
    </row>
    <row r="28" spans="1:14" s="58" customFormat="1" ht="12" customHeight="1" x14ac:dyDescent="0.2">
      <c r="A28" s="63" t="s">
        <v>429</v>
      </c>
      <c r="B28" s="78"/>
      <c r="C28" s="78"/>
      <c r="D28" s="78"/>
      <c r="E28" s="78"/>
      <c r="F28" s="78"/>
      <c r="G28" s="78"/>
      <c r="H28" s="63"/>
      <c r="I28" s="63"/>
      <c r="J28" s="63"/>
      <c r="K28" s="63"/>
    </row>
    <row r="29" spans="1:14" s="28" customFormat="1" x14ac:dyDescent="0.25">
      <c r="A29" s="347" t="s">
        <v>385</v>
      </c>
      <c r="B29" s="30"/>
      <c r="C29" s="30"/>
      <c r="D29" s="30"/>
      <c r="E29" s="30"/>
      <c r="F29" s="30"/>
      <c r="G29" s="30"/>
    </row>
  </sheetData>
  <hyperlinks>
    <hyperlink ref="A2" location="'Table of contents'!A1" display="Back to the Table of contents" xr:uid="{00000000-0004-0000-04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0"/>
  <sheetViews>
    <sheetView showGridLines="0" zoomScaleNormal="100" workbookViewId="0">
      <pane xSplit="1" topLeftCell="B1" activePane="topRight" state="frozen"/>
      <selection pane="topRight"/>
    </sheetView>
  </sheetViews>
  <sheetFormatPr defaultColWidth="0" defaultRowHeight="15" zeroHeight="1" x14ac:dyDescent="0.25"/>
  <cols>
    <col min="1" max="1" width="40.59765625" style="1" customWidth="1"/>
    <col min="2" max="3" width="12.59765625" style="28" customWidth="1"/>
    <col min="4" max="11" width="12.59765625" style="1" customWidth="1"/>
    <col min="12" max="12" width="9" style="1" hidden="1" customWidth="1"/>
    <col min="13" max="20" width="0" style="1" hidden="1" customWidth="1"/>
    <col min="21" max="16384" width="9" style="1" hidden="1"/>
  </cols>
  <sheetData>
    <row r="1" spans="1:20" s="409" customFormat="1" ht="15" hidden="1" customHeight="1" x14ac:dyDescent="0.25">
      <c r="A1" s="263" t="s">
        <v>431</v>
      </c>
      <c r="B1" s="263"/>
      <c r="C1" s="263"/>
      <c r="D1" s="263"/>
      <c r="E1" s="263"/>
      <c r="F1" s="263"/>
      <c r="G1" s="263"/>
      <c r="H1" s="263"/>
      <c r="I1" s="263"/>
      <c r="J1" s="263"/>
      <c r="K1" s="263"/>
    </row>
    <row r="2" spans="1:20" s="208" customFormat="1" ht="24" customHeight="1" x14ac:dyDescent="0.25">
      <c r="A2" s="207" t="s">
        <v>105</v>
      </c>
    </row>
    <row r="3" spans="1:20" s="193" customFormat="1" ht="20.25" customHeight="1" x14ac:dyDescent="0.3">
      <c r="A3" s="237" t="s">
        <v>458</v>
      </c>
      <c r="B3" s="237"/>
      <c r="C3" s="237"/>
      <c r="D3" s="237"/>
      <c r="E3" s="201"/>
      <c r="F3" s="201"/>
      <c r="G3" s="201"/>
      <c r="H3" s="201"/>
      <c r="I3" s="201"/>
      <c r="J3" s="201"/>
      <c r="K3" s="201"/>
      <c r="L3" s="201"/>
      <c r="M3" s="201"/>
      <c r="N3" s="201"/>
      <c r="O3" s="201"/>
      <c r="P3" s="201"/>
      <c r="Q3" s="201"/>
      <c r="R3" s="201"/>
      <c r="S3" s="201"/>
      <c r="T3" s="201"/>
    </row>
    <row r="4" spans="1:20" ht="15" customHeight="1" x14ac:dyDescent="0.25">
      <c r="A4" s="46"/>
      <c r="B4" s="169" t="s">
        <v>79</v>
      </c>
      <c r="C4" s="175"/>
      <c r="D4" s="175"/>
      <c r="E4" s="175"/>
      <c r="F4" s="175"/>
      <c r="G4" s="175"/>
      <c r="H4" s="175"/>
      <c r="I4" s="175"/>
      <c r="J4" s="175"/>
      <c r="K4" s="175"/>
    </row>
    <row r="5" spans="1:20" ht="15" customHeight="1" x14ac:dyDescent="0.25">
      <c r="A5" s="43"/>
      <c r="B5" s="171" t="s">
        <v>232</v>
      </c>
      <c r="C5" s="176"/>
      <c r="D5" s="171" t="s">
        <v>229</v>
      </c>
      <c r="E5" s="176"/>
      <c r="F5" s="171" t="s">
        <v>83</v>
      </c>
      <c r="G5" s="176"/>
      <c r="H5" s="171" t="s">
        <v>2</v>
      </c>
      <c r="I5" s="176"/>
      <c r="J5" s="171" t="s">
        <v>3</v>
      </c>
      <c r="K5" s="172"/>
    </row>
    <row r="6" spans="1:20" ht="17.100000000000001" customHeight="1" x14ac:dyDescent="0.25">
      <c r="A6" s="75" t="s">
        <v>298</v>
      </c>
      <c r="B6" s="82" t="s">
        <v>301</v>
      </c>
      <c r="C6" s="83" t="s">
        <v>302</v>
      </c>
      <c r="D6" s="44" t="s">
        <v>303</v>
      </c>
      <c r="E6" s="73" t="s">
        <v>311</v>
      </c>
      <c r="F6" s="44" t="s">
        <v>305</v>
      </c>
      <c r="G6" s="73" t="s">
        <v>306</v>
      </c>
      <c r="H6" s="44" t="s">
        <v>307</v>
      </c>
      <c r="I6" s="73" t="s">
        <v>312</v>
      </c>
      <c r="J6" s="44" t="s">
        <v>309</v>
      </c>
      <c r="K6" s="45" t="s">
        <v>310</v>
      </c>
    </row>
    <row r="7" spans="1:20" ht="15" customHeight="1" x14ac:dyDescent="0.25">
      <c r="A7" s="69" t="s">
        <v>114</v>
      </c>
      <c r="B7" s="116" t="s">
        <v>448</v>
      </c>
      <c r="C7" s="117" t="s">
        <v>448</v>
      </c>
      <c r="D7" s="116">
        <v>21321</v>
      </c>
      <c r="E7" s="117">
        <v>68.336538461999993</v>
      </c>
      <c r="F7" s="116">
        <v>5254</v>
      </c>
      <c r="G7" s="117">
        <v>41.043668463000003</v>
      </c>
      <c r="H7" s="116">
        <v>206</v>
      </c>
      <c r="I7" s="117">
        <v>47.795823665999997</v>
      </c>
      <c r="J7" s="116">
        <v>26800</v>
      </c>
      <c r="K7" s="70">
        <v>56.695578591072561</v>
      </c>
    </row>
    <row r="8" spans="1:20" ht="15" customHeight="1" x14ac:dyDescent="0.25">
      <c r="A8" s="69" t="s">
        <v>115</v>
      </c>
      <c r="B8" s="116">
        <v>933</v>
      </c>
      <c r="C8" s="117">
        <v>31.691576087000001</v>
      </c>
      <c r="D8" s="116">
        <v>1388</v>
      </c>
      <c r="E8" s="117">
        <v>4.4487179486999997</v>
      </c>
      <c r="F8" s="116">
        <v>1146</v>
      </c>
      <c r="G8" s="117">
        <v>8.9524255918000009</v>
      </c>
      <c r="H8" s="118" t="s">
        <v>448</v>
      </c>
      <c r="I8" s="117" t="s">
        <v>448</v>
      </c>
      <c r="J8" s="118">
        <v>3520</v>
      </c>
      <c r="K8" s="192">
        <v>7.4465834567378888</v>
      </c>
    </row>
    <row r="9" spans="1:20" ht="15" customHeight="1" x14ac:dyDescent="0.25">
      <c r="A9" s="244" t="s">
        <v>46</v>
      </c>
      <c r="B9" s="147" t="s">
        <v>242</v>
      </c>
      <c r="C9" s="146" t="s">
        <v>242</v>
      </c>
      <c r="D9" s="147">
        <v>55</v>
      </c>
      <c r="E9" s="146">
        <v>0.17628205129999999</v>
      </c>
      <c r="F9" s="147" t="s">
        <v>448</v>
      </c>
      <c r="G9" s="146" t="s">
        <v>448</v>
      </c>
      <c r="H9" s="147" t="s">
        <v>448</v>
      </c>
      <c r="I9" s="146" t="s">
        <v>448</v>
      </c>
      <c r="J9" s="147">
        <v>58</v>
      </c>
      <c r="K9" s="42">
        <v>0.1226993865030675</v>
      </c>
    </row>
    <row r="10" spans="1:20" ht="15" customHeight="1" x14ac:dyDescent="0.25">
      <c r="A10" s="74" t="s">
        <v>111</v>
      </c>
      <c r="B10" s="147" t="s">
        <v>242</v>
      </c>
      <c r="C10" s="146" t="s">
        <v>242</v>
      </c>
      <c r="D10" s="147">
        <v>513</v>
      </c>
      <c r="E10" s="146">
        <v>1.6442307692</v>
      </c>
      <c r="F10" s="147">
        <v>229</v>
      </c>
      <c r="G10" s="146">
        <v>1.7889227404000001</v>
      </c>
      <c r="H10" s="147">
        <v>63</v>
      </c>
      <c r="I10" s="146">
        <v>14.617169373999999</v>
      </c>
      <c r="J10" s="147">
        <v>805</v>
      </c>
      <c r="K10" s="42">
        <v>1.702982864396023</v>
      </c>
    </row>
    <row r="11" spans="1:20" ht="15" customHeight="1" x14ac:dyDescent="0.25">
      <c r="A11" s="74" t="s">
        <v>116</v>
      </c>
      <c r="B11" s="147" t="s">
        <v>242</v>
      </c>
      <c r="C11" s="146" t="s">
        <v>242</v>
      </c>
      <c r="D11" s="147">
        <v>108</v>
      </c>
      <c r="E11" s="146">
        <v>0.3461538462</v>
      </c>
      <c r="F11" s="147" t="s">
        <v>448</v>
      </c>
      <c r="G11" s="146" t="s">
        <v>448</v>
      </c>
      <c r="H11" s="147">
        <v>0</v>
      </c>
      <c r="I11" s="146">
        <v>0</v>
      </c>
      <c r="J11" s="147">
        <v>110</v>
      </c>
      <c r="K11" s="42">
        <v>0.23270573302305902</v>
      </c>
    </row>
    <row r="12" spans="1:20" ht="15" customHeight="1" x14ac:dyDescent="0.25">
      <c r="A12" s="244" t="s">
        <v>112</v>
      </c>
      <c r="B12" s="147" t="s">
        <v>242</v>
      </c>
      <c r="C12" s="146" t="s">
        <v>242</v>
      </c>
      <c r="D12" s="147">
        <v>0</v>
      </c>
      <c r="E12" s="146">
        <v>0</v>
      </c>
      <c r="F12" s="147">
        <v>10</v>
      </c>
      <c r="G12" s="146">
        <v>7.8118897000000007E-2</v>
      </c>
      <c r="H12" s="147">
        <v>0</v>
      </c>
      <c r="I12" s="146">
        <v>0</v>
      </c>
      <c r="J12" s="147">
        <v>10</v>
      </c>
      <c r="K12" s="42">
        <v>2.115506663845991E-2</v>
      </c>
    </row>
    <row r="13" spans="1:20" ht="15" customHeight="1" x14ac:dyDescent="0.25">
      <c r="A13" s="74" t="s">
        <v>117</v>
      </c>
      <c r="B13" s="147" t="s">
        <v>242</v>
      </c>
      <c r="C13" s="146" t="s">
        <v>242</v>
      </c>
      <c r="D13" s="147">
        <v>712</v>
      </c>
      <c r="E13" s="146">
        <v>2.2820512820999999</v>
      </c>
      <c r="F13" s="147">
        <v>9</v>
      </c>
      <c r="G13" s="146">
        <v>7.0307007300000002E-2</v>
      </c>
      <c r="H13" s="143" t="s">
        <v>448</v>
      </c>
      <c r="I13" s="146" t="s">
        <v>448</v>
      </c>
      <c r="J13" s="143">
        <v>714</v>
      </c>
      <c r="K13" s="219">
        <v>1.5104717579860376</v>
      </c>
    </row>
    <row r="14" spans="1:20" ht="15" customHeight="1" x14ac:dyDescent="0.25">
      <c r="A14" s="244" t="s">
        <v>47</v>
      </c>
      <c r="B14" s="147" t="s">
        <v>242</v>
      </c>
      <c r="C14" s="146" t="s">
        <v>242</v>
      </c>
      <c r="D14" s="147">
        <v>0</v>
      </c>
      <c r="E14" s="146">
        <v>0</v>
      </c>
      <c r="F14" s="147">
        <v>26</v>
      </c>
      <c r="G14" s="146">
        <v>0.20310913210000001</v>
      </c>
      <c r="H14" s="147">
        <v>0</v>
      </c>
      <c r="I14" s="146">
        <v>0</v>
      </c>
      <c r="J14" s="147">
        <v>26</v>
      </c>
      <c r="K14" s="42">
        <v>5.500317325999577E-2</v>
      </c>
    </row>
    <row r="15" spans="1:20" ht="15" customHeight="1" x14ac:dyDescent="0.25">
      <c r="A15" s="74" t="s">
        <v>118</v>
      </c>
      <c r="B15" s="147">
        <v>933</v>
      </c>
      <c r="C15" s="146">
        <v>31.691576087000001</v>
      </c>
      <c r="D15" s="147">
        <v>0</v>
      </c>
      <c r="E15" s="146">
        <v>0</v>
      </c>
      <c r="F15" s="147">
        <v>864</v>
      </c>
      <c r="G15" s="146">
        <v>6.7494726973999999</v>
      </c>
      <c r="H15" s="147">
        <v>0</v>
      </c>
      <c r="I15" s="146">
        <v>0</v>
      </c>
      <c r="J15" s="147">
        <v>1797</v>
      </c>
      <c r="K15" s="42">
        <v>3.8015654749312464</v>
      </c>
    </row>
    <row r="16" spans="1:20" ht="15" customHeight="1" x14ac:dyDescent="0.25">
      <c r="A16" s="69" t="s">
        <v>119</v>
      </c>
      <c r="B16" s="116">
        <v>1386</v>
      </c>
      <c r="C16" s="117">
        <v>47.078804347999998</v>
      </c>
      <c r="D16" s="116">
        <v>5167</v>
      </c>
      <c r="E16" s="117">
        <v>16.560897436000001</v>
      </c>
      <c r="F16" s="116">
        <v>2009</v>
      </c>
      <c r="G16" s="117">
        <v>15.6940864</v>
      </c>
      <c r="H16" s="116">
        <v>67</v>
      </c>
      <c r="I16" s="117">
        <v>15.545243619000001</v>
      </c>
      <c r="J16" s="116">
        <v>8629</v>
      </c>
      <c r="K16" s="70">
        <v>18.254707002327059</v>
      </c>
    </row>
    <row r="17" spans="1:12" ht="15" customHeight="1" x14ac:dyDescent="0.25">
      <c r="A17" s="69" t="s">
        <v>120</v>
      </c>
      <c r="B17" s="116" t="s">
        <v>448</v>
      </c>
      <c r="C17" s="117" t="s">
        <v>448</v>
      </c>
      <c r="D17" s="195">
        <v>7</v>
      </c>
      <c r="E17" s="119">
        <v>2.2435897400000002E-2</v>
      </c>
      <c r="F17" s="79">
        <v>0</v>
      </c>
      <c r="G17" s="119">
        <v>0</v>
      </c>
      <c r="H17" s="195" t="s">
        <v>448</v>
      </c>
      <c r="I17" s="119" t="s">
        <v>448</v>
      </c>
      <c r="J17" s="118">
        <v>7</v>
      </c>
      <c r="K17" s="192">
        <v>1.4808546646921937E-2</v>
      </c>
    </row>
    <row r="18" spans="1:12" ht="15" customHeight="1" x14ac:dyDescent="0.25">
      <c r="A18" s="69" t="s">
        <v>121</v>
      </c>
      <c r="B18" s="116">
        <v>514</v>
      </c>
      <c r="C18" s="117">
        <v>17.45923913</v>
      </c>
      <c r="D18" s="80">
        <v>3317</v>
      </c>
      <c r="E18" s="117">
        <v>10.631410256000001</v>
      </c>
      <c r="F18" s="80">
        <v>4187</v>
      </c>
      <c r="G18" s="117">
        <v>32.708382157999999</v>
      </c>
      <c r="H18" s="80">
        <v>91</v>
      </c>
      <c r="I18" s="117">
        <v>21.113689095000002</v>
      </c>
      <c r="J18" s="116">
        <v>8109</v>
      </c>
      <c r="K18" s="81">
        <v>17.154643537127143</v>
      </c>
    </row>
    <row r="19" spans="1:12" s="28" customFormat="1" ht="15" customHeight="1" x14ac:dyDescent="0.25">
      <c r="A19" s="69" t="s">
        <v>36</v>
      </c>
      <c r="B19" s="116">
        <v>0</v>
      </c>
      <c r="C19" s="117">
        <v>0</v>
      </c>
      <c r="D19" s="116">
        <v>0</v>
      </c>
      <c r="E19" s="117">
        <v>0</v>
      </c>
      <c r="F19" s="116">
        <v>205</v>
      </c>
      <c r="G19" s="117">
        <v>1.6014373877000001</v>
      </c>
      <c r="H19" s="116">
        <v>0</v>
      </c>
      <c r="I19" s="117">
        <v>0</v>
      </c>
      <c r="J19" s="116">
        <v>205</v>
      </c>
      <c r="K19" s="70">
        <v>0.43367886608842815</v>
      </c>
    </row>
    <row r="20" spans="1:12" ht="15" customHeight="1" x14ac:dyDescent="0.25">
      <c r="A20" s="52" t="s">
        <v>3</v>
      </c>
      <c r="B20" s="307">
        <v>2944</v>
      </c>
      <c r="C20" s="308">
        <v>100</v>
      </c>
      <c r="D20" s="307">
        <v>31200</v>
      </c>
      <c r="E20" s="308">
        <v>100</v>
      </c>
      <c r="F20" s="307">
        <v>12801</v>
      </c>
      <c r="G20" s="308">
        <v>100</v>
      </c>
      <c r="H20" s="307">
        <v>431</v>
      </c>
      <c r="I20" s="308">
        <v>100</v>
      </c>
      <c r="J20" s="307">
        <v>47270</v>
      </c>
      <c r="K20" s="309">
        <v>100</v>
      </c>
    </row>
    <row r="21" spans="1:12" s="58" customFormat="1" ht="17.25" customHeight="1" x14ac:dyDescent="0.25">
      <c r="A21" s="55" t="s">
        <v>30</v>
      </c>
      <c r="B21" s="261"/>
      <c r="C21" s="57"/>
      <c r="D21" s="57"/>
      <c r="E21" s="57"/>
      <c r="F21" s="57"/>
      <c r="G21" s="57"/>
      <c r="H21" s="57"/>
      <c r="I21" s="57"/>
      <c r="J21" s="57"/>
      <c r="K21" s="57"/>
    </row>
    <row r="22" spans="1:12" s="58" customFormat="1" ht="12" customHeight="1" x14ac:dyDescent="0.25">
      <c r="A22" s="417" t="s">
        <v>300</v>
      </c>
      <c r="B22" s="417"/>
      <c r="C22" s="417"/>
      <c r="D22" s="417"/>
      <c r="E22" s="417"/>
      <c r="F22" s="417"/>
      <c r="G22" s="417"/>
      <c r="H22" s="417"/>
      <c r="I22" s="417"/>
      <c r="J22" s="417"/>
      <c r="K22" s="417"/>
      <c r="L22" s="418"/>
    </row>
    <row r="23" spans="1:12" s="290" customFormat="1" ht="12" customHeight="1" x14ac:dyDescent="0.2">
      <c r="A23" s="267" t="s">
        <v>375</v>
      </c>
      <c r="B23" s="267"/>
      <c r="C23" s="267"/>
      <c r="D23" s="267"/>
      <c r="E23" s="267"/>
      <c r="F23" s="267"/>
      <c r="G23" s="267"/>
      <c r="H23" s="267"/>
      <c r="I23" s="267"/>
      <c r="J23" s="267"/>
      <c r="K23" s="267"/>
    </row>
    <row r="24" spans="1:12" s="63" customFormat="1" ht="12" customHeight="1" x14ac:dyDescent="0.25">
      <c r="A24" s="63" t="s">
        <v>278</v>
      </c>
    </row>
    <row r="25" spans="1:12" s="63" customFormat="1" ht="12" customHeight="1" x14ac:dyDescent="0.25">
      <c r="A25" s="63" t="s">
        <v>274</v>
      </c>
    </row>
    <row r="26" spans="1:12" s="58" customFormat="1" ht="12" customHeight="1" x14ac:dyDescent="0.2">
      <c r="A26" s="63" t="s">
        <v>290</v>
      </c>
      <c r="B26" s="63"/>
      <c r="C26" s="63"/>
      <c r="D26" s="63"/>
      <c r="E26" s="63"/>
      <c r="F26" s="63"/>
      <c r="G26" s="63"/>
      <c r="H26" s="63"/>
      <c r="I26" s="63"/>
      <c r="J26" s="63"/>
      <c r="K26" s="63"/>
    </row>
    <row r="27" spans="1:12" s="58" customFormat="1" ht="12" customHeight="1" x14ac:dyDescent="0.2">
      <c r="A27" s="61" t="s">
        <v>31</v>
      </c>
      <c r="B27" s="63"/>
      <c r="C27" s="63"/>
      <c r="D27" s="63"/>
      <c r="E27" s="63"/>
    </row>
    <row r="28" spans="1:12" s="58" customFormat="1" ht="12" customHeight="1" x14ac:dyDescent="0.2">
      <c r="A28" s="63" t="s">
        <v>429</v>
      </c>
      <c r="B28" s="63"/>
      <c r="C28" s="63"/>
      <c r="D28" s="63"/>
      <c r="E28" s="63"/>
    </row>
    <row r="29" spans="1:12" s="28" customFormat="1" x14ac:dyDescent="0.25">
      <c r="A29" s="347" t="s">
        <v>385</v>
      </c>
    </row>
    <row r="30" spans="1:12" hidden="1" x14ac:dyDescent="0.25">
      <c r="A30" s="14"/>
    </row>
  </sheetData>
  <mergeCells count="1">
    <mergeCell ref="A22:L22"/>
  </mergeCells>
  <hyperlinks>
    <hyperlink ref="A2" location="'Table of contents'!A1" display="Back to the Table of contents" xr:uid="{00000000-0004-0000-05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42"/>
  <sheetViews>
    <sheetView showGridLines="0" zoomScaleNormal="100" workbookViewId="0">
      <pane xSplit="2" ySplit="7" topLeftCell="C8" activePane="bottomRight" state="frozen"/>
      <selection pane="topRight"/>
      <selection pane="bottomLeft"/>
      <selection pane="bottomRight"/>
    </sheetView>
  </sheetViews>
  <sheetFormatPr defaultColWidth="0" defaultRowHeight="15" zeroHeight="1" x14ac:dyDescent="0.25"/>
  <cols>
    <col min="1" max="1" width="9.19921875" style="1" customWidth="1"/>
    <col min="2" max="2" width="15.09765625" style="3" customWidth="1"/>
    <col min="3" max="3" width="12.59765625" style="4" customWidth="1"/>
    <col min="4" max="4" width="12.59765625" style="3" customWidth="1"/>
    <col min="5" max="5" width="12.59765625" style="4" customWidth="1"/>
    <col min="6" max="6" width="12.59765625" style="3" customWidth="1"/>
    <col min="7" max="7" width="12.59765625" style="4" customWidth="1"/>
    <col min="8" max="8" width="12.59765625" style="3" customWidth="1"/>
    <col min="9" max="10" width="12.59765625" style="29" customWidth="1"/>
    <col min="11" max="11" width="12.59765625" style="4" customWidth="1"/>
    <col min="12" max="12" width="12.59765625" style="3" customWidth="1"/>
    <col min="13" max="13" width="12.59765625" style="4" customWidth="1"/>
    <col min="14" max="14" width="12.59765625" style="3" customWidth="1"/>
    <col min="15" max="15" width="12.59765625" style="4" customWidth="1"/>
    <col min="16" max="16" width="12.59765625" style="3" customWidth="1"/>
    <col min="17" max="17" width="12.59765625" style="4" customWidth="1"/>
    <col min="18" max="20" width="12.59765625" style="1" customWidth="1"/>
    <col min="21" max="22" width="12.59765625" style="28" customWidth="1"/>
    <col min="23" max="24" width="12.59765625" style="1" customWidth="1"/>
    <col min="25" max="25" width="14.5" style="1" hidden="1" customWidth="1"/>
    <col min="26" max="16384" width="9" style="1" hidden="1"/>
  </cols>
  <sheetData>
    <row r="1" spans="1:25" s="410" customFormat="1" ht="15" hidden="1" customHeight="1" x14ac:dyDescent="0.25">
      <c r="A1" s="289" t="s">
        <v>432</v>
      </c>
      <c r="B1" s="289"/>
      <c r="C1" s="289"/>
      <c r="D1" s="289"/>
      <c r="E1" s="289"/>
      <c r="F1" s="289"/>
      <c r="G1" s="289"/>
      <c r="H1" s="289"/>
      <c r="I1" s="289"/>
      <c r="J1" s="289"/>
      <c r="K1" s="289"/>
      <c r="L1" s="289"/>
      <c r="M1" s="289"/>
      <c r="N1" s="408"/>
      <c r="O1" s="408"/>
      <c r="P1" s="408"/>
      <c r="Q1" s="408"/>
      <c r="R1" s="408"/>
      <c r="S1" s="408"/>
      <c r="T1" s="408"/>
      <c r="U1" s="408"/>
      <c r="V1" s="408"/>
      <c r="W1" s="408"/>
      <c r="X1" s="408"/>
    </row>
    <row r="2" spans="1:25" s="208" customFormat="1" ht="24" customHeight="1" x14ac:dyDescent="0.25">
      <c r="A2" s="207" t="s">
        <v>105</v>
      </c>
    </row>
    <row r="3" spans="1:25" s="294" customFormat="1" ht="20.25" customHeight="1" x14ac:dyDescent="0.25">
      <c r="A3" s="293" t="s">
        <v>459</v>
      </c>
      <c r="B3" s="293"/>
      <c r="C3" s="293"/>
      <c r="D3" s="293"/>
      <c r="E3" s="293"/>
      <c r="F3" s="293"/>
      <c r="G3" s="293"/>
      <c r="H3" s="293"/>
      <c r="I3" s="293"/>
      <c r="J3" s="293"/>
      <c r="K3" s="293"/>
      <c r="L3" s="293"/>
      <c r="M3" s="293"/>
      <c r="N3" s="293"/>
      <c r="O3" s="293"/>
      <c r="P3" s="293"/>
      <c r="Q3" s="293"/>
      <c r="R3" s="293"/>
    </row>
    <row r="4" spans="1:25" ht="15" customHeight="1" x14ac:dyDescent="0.25">
      <c r="A4" s="46"/>
      <c r="B4" s="86"/>
      <c r="C4" s="177" t="s">
        <v>79</v>
      </c>
      <c r="D4" s="178"/>
      <c r="E4" s="178"/>
      <c r="F4" s="178"/>
      <c r="G4" s="178"/>
      <c r="H4" s="178"/>
      <c r="I4" s="178"/>
      <c r="J4" s="178"/>
      <c r="K4" s="178"/>
      <c r="L4" s="178"/>
      <c r="M4" s="178"/>
      <c r="N4" s="178"/>
      <c r="O4" s="178"/>
      <c r="P4" s="178"/>
      <c r="Q4" s="178"/>
      <c r="R4" s="178"/>
      <c r="S4" s="178"/>
      <c r="T4" s="178"/>
      <c r="U4" s="178"/>
      <c r="V4" s="178"/>
      <c r="W4" s="178"/>
      <c r="X4" s="178"/>
    </row>
    <row r="5" spans="1:25" ht="15" customHeight="1" x14ac:dyDescent="0.25">
      <c r="A5" s="43"/>
      <c r="B5" s="87"/>
      <c r="C5" s="171" t="s">
        <v>247</v>
      </c>
      <c r="D5" s="172"/>
      <c r="E5" s="172"/>
      <c r="F5" s="172"/>
      <c r="G5" s="172"/>
      <c r="H5" s="172"/>
      <c r="I5" s="172"/>
      <c r="J5" s="172"/>
      <c r="K5" s="172"/>
      <c r="L5" s="173"/>
      <c r="M5" s="174" t="s">
        <v>1</v>
      </c>
      <c r="N5" s="172"/>
      <c r="O5" s="172"/>
      <c r="P5" s="172"/>
      <c r="Q5" s="172"/>
      <c r="R5" s="172"/>
      <c r="S5" s="172"/>
      <c r="T5" s="172"/>
      <c r="U5" s="172"/>
      <c r="V5" s="172"/>
      <c r="W5" s="172"/>
      <c r="X5" s="172"/>
    </row>
    <row r="6" spans="1:25" ht="15" customHeight="1" x14ac:dyDescent="0.25">
      <c r="A6" s="43"/>
      <c r="B6" s="87"/>
      <c r="C6" s="171" t="s">
        <v>232</v>
      </c>
      <c r="D6" s="176"/>
      <c r="E6" s="172" t="s">
        <v>372</v>
      </c>
      <c r="F6" s="172"/>
      <c r="G6" s="171" t="s">
        <v>229</v>
      </c>
      <c r="H6" s="176"/>
      <c r="I6" s="171" t="s">
        <v>83</v>
      </c>
      <c r="J6" s="176"/>
      <c r="K6" s="171" t="s">
        <v>3</v>
      </c>
      <c r="L6" s="173"/>
      <c r="M6" s="174" t="s">
        <v>232</v>
      </c>
      <c r="N6" s="176"/>
      <c r="O6" s="176" t="s">
        <v>372</v>
      </c>
      <c r="P6" s="176"/>
      <c r="Q6" s="171" t="s">
        <v>229</v>
      </c>
      <c r="R6" s="176"/>
      <c r="S6" s="171" t="s">
        <v>83</v>
      </c>
      <c r="T6" s="176"/>
      <c r="U6" s="171" t="s">
        <v>2</v>
      </c>
      <c r="V6" s="176"/>
      <c r="W6" s="90" t="s">
        <v>3</v>
      </c>
      <c r="X6" s="91"/>
    </row>
    <row r="7" spans="1:25" s="182" customFormat="1" ht="17.100000000000001" customHeight="1" x14ac:dyDescent="0.25">
      <c r="A7" s="75" t="s">
        <v>373</v>
      </c>
      <c r="B7" s="88" t="s">
        <v>246</v>
      </c>
      <c r="C7" s="89" t="s">
        <v>313</v>
      </c>
      <c r="D7" s="82" t="s">
        <v>314</v>
      </c>
      <c r="E7" s="89" t="s">
        <v>381</v>
      </c>
      <c r="F7" s="82" t="s">
        <v>382</v>
      </c>
      <c r="G7" s="89" t="s">
        <v>315</v>
      </c>
      <c r="H7" s="82" t="s">
        <v>316</v>
      </c>
      <c r="I7" s="89" t="s">
        <v>317</v>
      </c>
      <c r="J7" s="82" t="s">
        <v>318</v>
      </c>
      <c r="K7" s="89" t="s">
        <v>319</v>
      </c>
      <c r="L7" s="156" t="s">
        <v>320</v>
      </c>
      <c r="M7" s="155" t="s">
        <v>321</v>
      </c>
      <c r="N7" s="83" t="s">
        <v>322</v>
      </c>
      <c r="O7" s="155" t="s">
        <v>383</v>
      </c>
      <c r="P7" s="83" t="s">
        <v>384</v>
      </c>
      <c r="Q7" s="44" t="s">
        <v>323</v>
      </c>
      <c r="R7" s="73" t="s">
        <v>324</v>
      </c>
      <c r="S7" s="44" t="s">
        <v>325</v>
      </c>
      <c r="T7" s="73" t="s">
        <v>326</v>
      </c>
      <c r="U7" s="44" t="s">
        <v>327</v>
      </c>
      <c r="V7" s="73" t="s">
        <v>312</v>
      </c>
      <c r="W7" s="44" t="s">
        <v>328</v>
      </c>
      <c r="X7" s="45" t="s">
        <v>329</v>
      </c>
    </row>
    <row r="8" spans="1:25" ht="15" customHeight="1" x14ac:dyDescent="0.25">
      <c r="A8" s="92" t="s">
        <v>48</v>
      </c>
      <c r="B8" s="295" t="s">
        <v>122</v>
      </c>
      <c r="C8" s="147">
        <v>29</v>
      </c>
      <c r="D8" s="146">
        <v>5.2252252252</v>
      </c>
      <c r="E8" s="147">
        <v>518</v>
      </c>
      <c r="F8" s="146">
        <v>7.93</v>
      </c>
      <c r="G8" s="147">
        <v>105</v>
      </c>
      <c r="H8" s="146">
        <v>7.8592814370999999</v>
      </c>
      <c r="I8" s="147">
        <v>105</v>
      </c>
      <c r="J8" s="146">
        <v>5.8823529411999997</v>
      </c>
      <c r="K8" s="147">
        <v>757</v>
      </c>
      <c r="L8" s="154">
        <v>7.41</v>
      </c>
      <c r="M8" s="153">
        <v>579</v>
      </c>
      <c r="N8" s="146">
        <v>11.379716981</v>
      </c>
      <c r="O8" s="147">
        <v>9354</v>
      </c>
      <c r="P8" s="146">
        <v>12.2</v>
      </c>
      <c r="Q8" s="147">
        <v>1534</v>
      </c>
      <c r="R8" s="146">
        <v>9.9941364258000007</v>
      </c>
      <c r="S8" s="147">
        <v>1686</v>
      </c>
      <c r="T8" s="146">
        <v>8.0438931298000007</v>
      </c>
      <c r="U8" s="147">
        <v>17</v>
      </c>
      <c r="V8" s="146">
        <v>11.409395973000001</v>
      </c>
      <c r="W8" s="147">
        <v>13170</v>
      </c>
      <c r="X8" s="42">
        <v>11.13</v>
      </c>
    </row>
    <row r="9" spans="1:25" ht="15" customHeight="1" x14ac:dyDescent="0.25">
      <c r="A9" s="93" t="s">
        <v>48</v>
      </c>
      <c r="B9" s="295" t="s">
        <v>49</v>
      </c>
      <c r="C9" s="147">
        <v>99</v>
      </c>
      <c r="D9" s="146">
        <v>17.837837837999999</v>
      </c>
      <c r="E9" s="147">
        <v>886</v>
      </c>
      <c r="F9" s="146">
        <v>13.56</v>
      </c>
      <c r="G9" s="147">
        <v>142</v>
      </c>
      <c r="H9" s="146">
        <v>10.628742515000001</v>
      </c>
      <c r="I9" s="147">
        <v>214</v>
      </c>
      <c r="J9" s="146">
        <v>11.988795518</v>
      </c>
      <c r="K9" s="147">
        <v>1341</v>
      </c>
      <c r="L9" s="154">
        <v>13.13</v>
      </c>
      <c r="M9" s="153">
        <v>829</v>
      </c>
      <c r="N9" s="146">
        <v>16.293238993999999</v>
      </c>
      <c r="O9" s="147">
        <v>11286</v>
      </c>
      <c r="P9" s="146">
        <v>14.7</v>
      </c>
      <c r="Q9" s="147">
        <v>2075</v>
      </c>
      <c r="R9" s="146">
        <v>13.518796012999999</v>
      </c>
      <c r="S9" s="147">
        <v>2797</v>
      </c>
      <c r="T9" s="146">
        <v>13.344465649</v>
      </c>
      <c r="U9" s="147">
        <v>48</v>
      </c>
      <c r="V9" s="146">
        <v>32.214765100999998</v>
      </c>
      <c r="W9" s="147">
        <v>17035</v>
      </c>
      <c r="X9" s="42">
        <v>14.4</v>
      </c>
    </row>
    <row r="10" spans="1:25" ht="15" customHeight="1" x14ac:dyDescent="0.25">
      <c r="A10" s="93" t="s">
        <v>48</v>
      </c>
      <c r="B10" s="295" t="s">
        <v>50</v>
      </c>
      <c r="C10" s="147">
        <v>206</v>
      </c>
      <c r="D10" s="146">
        <v>37.117117116999999</v>
      </c>
      <c r="E10" s="147">
        <v>1851</v>
      </c>
      <c r="F10" s="146">
        <v>28.32</v>
      </c>
      <c r="G10" s="147">
        <v>380</v>
      </c>
      <c r="H10" s="146">
        <v>28.443113772</v>
      </c>
      <c r="I10" s="147">
        <v>534</v>
      </c>
      <c r="J10" s="146">
        <v>29.915966387000001</v>
      </c>
      <c r="K10" s="147">
        <v>2971</v>
      </c>
      <c r="L10" s="154">
        <v>29.1</v>
      </c>
      <c r="M10" s="153">
        <v>1817</v>
      </c>
      <c r="N10" s="146">
        <v>35.711477987000002</v>
      </c>
      <c r="O10" s="147">
        <v>22607</v>
      </c>
      <c r="P10" s="146">
        <v>29.5</v>
      </c>
      <c r="Q10" s="147">
        <v>4309</v>
      </c>
      <c r="R10" s="146">
        <v>28.07349013</v>
      </c>
      <c r="S10" s="147">
        <v>6134</v>
      </c>
      <c r="T10" s="146">
        <v>29.265267175999998</v>
      </c>
      <c r="U10" s="147">
        <v>52</v>
      </c>
      <c r="V10" s="146">
        <v>34.899328859000001</v>
      </c>
      <c r="W10" s="147">
        <v>34919</v>
      </c>
      <c r="X10" s="42">
        <v>29.52</v>
      </c>
    </row>
    <row r="11" spans="1:25" ht="15" customHeight="1" x14ac:dyDescent="0.25">
      <c r="A11" s="93" t="s">
        <v>48</v>
      </c>
      <c r="B11" s="295" t="s">
        <v>123</v>
      </c>
      <c r="C11" s="147">
        <v>221</v>
      </c>
      <c r="D11" s="146">
        <v>39.819819819999999</v>
      </c>
      <c r="E11" s="147">
        <v>3279</v>
      </c>
      <c r="F11" s="146">
        <v>50.18</v>
      </c>
      <c r="G11" s="147">
        <v>709</v>
      </c>
      <c r="H11" s="146">
        <v>53.068862275000001</v>
      </c>
      <c r="I11" s="147">
        <v>930</v>
      </c>
      <c r="J11" s="146">
        <v>52.100840335999997</v>
      </c>
      <c r="K11" s="147">
        <v>5139</v>
      </c>
      <c r="L11" s="154">
        <v>50.33</v>
      </c>
      <c r="M11" s="153">
        <v>1863</v>
      </c>
      <c r="N11" s="146">
        <v>36.615566037999997</v>
      </c>
      <c r="O11" s="147">
        <v>33413</v>
      </c>
      <c r="P11" s="146">
        <v>43.5</v>
      </c>
      <c r="Q11" s="147">
        <v>7431</v>
      </c>
      <c r="R11" s="146">
        <v>48.413577431999997</v>
      </c>
      <c r="S11" s="147">
        <v>10341</v>
      </c>
      <c r="T11" s="146">
        <v>49.336832061000003</v>
      </c>
      <c r="U11" s="147">
        <v>32</v>
      </c>
      <c r="V11" s="146">
        <v>21.476510067</v>
      </c>
      <c r="W11" s="147">
        <v>53080</v>
      </c>
      <c r="X11" s="42">
        <v>44.87</v>
      </c>
    </row>
    <row r="12" spans="1:25" ht="15" customHeight="1" x14ac:dyDescent="0.25">
      <c r="A12" s="93" t="s">
        <v>48</v>
      </c>
      <c r="B12" s="295" t="s">
        <v>36</v>
      </c>
      <c r="C12" s="147">
        <v>0</v>
      </c>
      <c r="D12" s="146">
        <v>0</v>
      </c>
      <c r="E12" s="147">
        <v>1</v>
      </c>
      <c r="F12" s="146">
        <v>0.02</v>
      </c>
      <c r="G12" s="147">
        <v>0</v>
      </c>
      <c r="H12" s="146">
        <v>0</v>
      </c>
      <c r="I12" s="147">
        <v>2</v>
      </c>
      <c r="J12" s="146">
        <v>0.1120448179</v>
      </c>
      <c r="K12" s="147">
        <v>3</v>
      </c>
      <c r="L12" s="154">
        <v>0.03</v>
      </c>
      <c r="M12" s="153">
        <v>0</v>
      </c>
      <c r="N12" s="146">
        <v>0</v>
      </c>
      <c r="O12" s="147">
        <v>93</v>
      </c>
      <c r="P12" s="128">
        <v>0.1</v>
      </c>
      <c r="Q12" s="128">
        <v>0</v>
      </c>
      <c r="R12" s="128">
        <v>0</v>
      </c>
      <c r="S12" s="147">
        <v>2</v>
      </c>
      <c r="T12" s="128">
        <v>9.5419847000000006E-3</v>
      </c>
      <c r="U12" s="128">
        <v>0</v>
      </c>
      <c r="V12" s="128">
        <v>0</v>
      </c>
      <c r="W12" s="147">
        <v>95</v>
      </c>
      <c r="X12" s="42">
        <v>0.08</v>
      </c>
    </row>
    <row r="13" spans="1:25" s="2" customFormat="1" ht="15" customHeight="1" x14ac:dyDescent="0.25">
      <c r="A13" s="93" t="s">
        <v>48</v>
      </c>
      <c r="B13" s="296" t="s">
        <v>3</v>
      </c>
      <c r="C13" s="116">
        <v>555</v>
      </c>
      <c r="D13" s="117">
        <v>100</v>
      </c>
      <c r="E13" s="116">
        <v>6535</v>
      </c>
      <c r="F13" s="117">
        <v>100</v>
      </c>
      <c r="G13" s="116">
        <v>1336</v>
      </c>
      <c r="H13" s="117">
        <v>100</v>
      </c>
      <c r="I13" s="116">
        <v>1785</v>
      </c>
      <c r="J13" s="117">
        <v>100</v>
      </c>
      <c r="K13" s="116">
        <v>10211</v>
      </c>
      <c r="L13" s="158">
        <v>100</v>
      </c>
      <c r="M13" s="157">
        <v>5088</v>
      </c>
      <c r="N13" s="117">
        <v>100</v>
      </c>
      <c r="O13" s="116">
        <v>76753</v>
      </c>
      <c r="P13" s="117">
        <v>100</v>
      </c>
      <c r="Q13" s="116">
        <v>15349</v>
      </c>
      <c r="R13" s="117">
        <v>100</v>
      </c>
      <c r="S13" s="116">
        <v>20960</v>
      </c>
      <c r="T13" s="117">
        <v>100</v>
      </c>
      <c r="U13" s="116">
        <v>149</v>
      </c>
      <c r="V13" s="117">
        <v>100</v>
      </c>
      <c r="W13" s="116">
        <v>118299</v>
      </c>
      <c r="X13" s="70">
        <v>100</v>
      </c>
      <c r="Y13" s="21"/>
    </row>
    <row r="14" spans="1:25" s="21" customFormat="1" ht="15" customHeight="1" x14ac:dyDescent="0.25">
      <c r="A14" s="206" t="s">
        <v>48</v>
      </c>
      <c r="B14" s="297" t="s">
        <v>98</v>
      </c>
      <c r="C14" s="116">
        <v>81</v>
      </c>
      <c r="D14" s="391" t="s">
        <v>242</v>
      </c>
      <c r="E14" s="391">
        <v>82</v>
      </c>
      <c r="F14" s="391" t="s">
        <v>242</v>
      </c>
      <c r="G14" s="116">
        <v>83</v>
      </c>
      <c r="H14" s="391" t="s">
        <v>242</v>
      </c>
      <c r="I14" s="116">
        <v>83</v>
      </c>
      <c r="J14" s="391" t="s">
        <v>242</v>
      </c>
      <c r="K14" s="116">
        <v>82</v>
      </c>
      <c r="L14" s="158" t="s">
        <v>242</v>
      </c>
      <c r="M14" s="157">
        <v>79</v>
      </c>
      <c r="N14" s="391" t="s">
        <v>242</v>
      </c>
      <c r="O14" s="391">
        <v>80</v>
      </c>
      <c r="P14" s="391" t="s">
        <v>242</v>
      </c>
      <c r="Q14" s="184">
        <v>81</v>
      </c>
      <c r="R14" s="391" t="s">
        <v>242</v>
      </c>
      <c r="S14" s="116">
        <v>82</v>
      </c>
      <c r="T14" s="391" t="s">
        <v>242</v>
      </c>
      <c r="U14" s="116">
        <v>76</v>
      </c>
      <c r="V14" s="391" t="s">
        <v>242</v>
      </c>
      <c r="W14" s="116">
        <v>80</v>
      </c>
      <c r="X14" s="391" t="s">
        <v>242</v>
      </c>
    </row>
    <row r="15" spans="1:25" s="2" customFormat="1" ht="15" customHeight="1" x14ac:dyDescent="0.25">
      <c r="A15" s="92" t="s">
        <v>51</v>
      </c>
      <c r="B15" s="295" t="s">
        <v>122</v>
      </c>
      <c r="C15" s="147">
        <v>51</v>
      </c>
      <c r="D15" s="146">
        <v>12.085308057000001</v>
      </c>
      <c r="E15" s="147">
        <v>727</v>
      </c>
      <c r="F15" s="146">
        <v>13.1</v>
      </c>
      <c r="G15" s="147">
        <v>144</v>
      </c>
      <c r="H15" s="146">
        <v>12.576419214</v>
      </c>
      <c r="I15" s="147">
        <v>139</v>
      </c>
      <c r="J15" s="146">
        <v>8.6983729662000009</v>
      </c>
      <c r="K15" s="147">
        <v>1061</v>
      </c>
      <c r="L15" s="154">
        <v>12.17</v>
      </c>
      <c r="M15" s="153">
        <v>487</v>
      </c>
      <c r="N15" s="146">
        <v>16.915595693</v>
      </c>
      <c r="O15" s="147">
        <v>7715</v>
      </c>
      <c r="P15" s="146">
        <v>16.600000000000001</v>
      </c>
      <c r="Q15" s="147">
        <v>1482</v>
      </c>
      <c r="R15" s="146">
        <v>16.835169828000002</v>
      </c>
      <c r="S15" s="147">
        <v>1797</v>
      </c>
      <c r="T15" s="146">
        <v>13.610543057999999</v>
      </c>
      <c r="U15" s="147">
        <v>21</v>
      </c>
      <c r="V15" s="146">
        <v>18.918918918999999</v>
      </c>
      <c r="W15" s="147">
        <v>11502</v>
      </c>
      <c r="X15" s="42">
        <v>16.11</v>
      </c>
    </row>
    <row r="16" spans="1:25" s="2" customFormat="1" ht="15" customHeight="1" x14ac:dyDescent="0.25">
      <c r="A16" s="93" t="s">
        <v>51</v>
      </c>
      <c r="B16" s="295" t="s">
        <v>49</v>
      </c>
      <c r="C16" s="147">
        <v>105</v>
      </c>
      <c r="D16" s="146">
        <v>24.881516588</v>
      </c>
      <c r="E16" s="147">
        <v>1091</v>
      </c>
      <c r="F16" s="146">
        <v>19.649999999999999</v>
      </c>
      <c r="G16" s="147">
        <v>212</v>
      </c>
      <c r="H16" s="146">
        <v>18.515283842999999</v>
      </c>
      <c r="I16" s="147">
        <v>284</v>
      </c>
      <c r="J16" s="146">
        <v>17.772215269</v>
      </c>
      <c r="K16" s="147">
        <v>1692</v>
      </c>
      <c r="L16" s="154">
        <v>19.41</v>
      </c>
      <c r="M16" s="153">
        <v>584</v>
      </c>
      <c r="N16" s="146">
        <v>20.284821118</v>
      </c>
      <c r="O16" s="147">
        <v>8568</v>
      </c>
      <c r="P16" s="146">
        <v>18.5</v>
      </c>
      <c r="Q16" s="147">
        <v>1657</v>
      </c>
      <c r="R16" s="146">
        <v>18.823128479000001</v>
      </c>
      <c r="S16" s="147">
        <v>2242</v>
      </c>
      <c r="T16" s="146">
        <v>16.980989169000001</v>
      </c>
      <c r="U16" s="147">
        <v>23</v>
      </c>
      <c r="V16" s="146">
        <v>20.720720720999999</v>
      </c>
      <c r="W16" s="147">
        <v>13074</v>
      </c>
      <c r="X16" s="42">
        <v>18.309999999999999</v>
      </c>
    </row>
    <row r="17" spans="1:25" s="2" customFormat="1" ht="15" customHeight="1" x14ac:dyDescent="0.25">
      <c r="A17" s="93" t="s">
        <v>51</v>
      </c>
      <c r="B17" s="295" t="s">
        <v>50</v>
      </c>
      <c r="C17" s="147">
        <v>130</v>
      </c>
      <c r="D17" s="146">
        <v>30.805687204000002</v>
      </c>
      <c r="E17" s="147">
        <v>1752</v>
      </c>
      <c r="F17" s="146">
        <v>31.56</v>
      </c>
      <c r="G17" s="147">
        <v>360</v>
      </c>
      <c r="H17" s="146">
        <v>31.441048035000001</v>
      </c>
      <c r="I17" s="147">
        <v>548</v>
      </c>
      <c r="J17" s="146">
        <v>34.292866083</v>
      </c>
      <c r="K17" s="147">
        <v>2790</v>
      </c>
      <c r="L17" s="154">
        <v>32.01</v>
      </c>
      <c r="M17" s="153">
        <v>989</v>
      </c>
      <c r="N17" s="146">
        <v>34.352205626999996</v>
      </c>
      <c r="O17" s="147">
        <v>14043</v>
      </c>
      <c r="P17" s="146">
        <v>30.3</v>
      </c>
      <c r="Q17" s="147">
        <v>2477</v>
      </c>
      <c r="R17" s="146">
        <v>28.138134727000001</v>
      </c>
      <c r="S17" s="147">
        <v>4026</v>
      </c>
      <c r="T17" s="146">
        <v>30.493069757000001</v>
      </c>
      <c r="U17" s="147">
        <v>42</v>
      </c>
      <c r="V17" s="146">
        <v>37.837837837999999</v>
      </c>
      <c r="W17" s="147">
        <v>21577</v>
      </c>
      <c r="X17" s="42">
        <v>30.22</v>
      </c>
    </row>
    <row r="18" spans="1:25" s="2" customFormat="1" ht="15" customHeight="1" x14ac:dyDescent="0.25">
      <c r="A18" s="93" t="s">
        <v>51</v>
      </c>
      <c r="B18" s="295" t="s">
        <v>123</v>
      </c>
      <c r="C18" s="147">
        <v>136</v>
      </c>
      <c r="D18" s="146">
        <v>32.227488151999999</v>
      </c>
      <c r="E18" s="147">
        <v>1979</v>
      </c>
      <c r="F18" s="146">
        <v>35.65</v>
      </c>
      <c r="G18" s="147">
        <v>429</v>
      </c>
      <c r="H18" s="146">
        <v>37.467248908000002</v>
      </c>
      <c r="I18" s="147">
        <v>627</v>
      </c>
      <c r="J18" s="146">
        <v>39.236545681999999</v>
      </c>
      <c r="K18" s="147">
        <v>3171</v>
      </c>
      <c r="L18" s="154">
        <v>36.380000000000003</v>
      </c>
      <c r="M18" s="153">
        <v>819</v>
      </c>
      <c r="N18" s="146">
        <v>28.447377562</v>
      </c>
      <c r="O18" s="147">
        <v>15969</v>
      </c>
      <c r="P18" s="146">
        <v>34.4</v>
      </c>
      <c r="Q18" s="147">
        <v>3186</v>
      </c>
      <c r="R18" s="146">
        <v>36.192207201999999</v>
      </c>
      <c r="S18" s="147">
        <v>5136</v>
      </c>
      <c r="T18" s="146">
        <v>38.900249942999999</v>
      </c>
      <c r="U18" s="147">
        <v>25</v>
      </c>
      <c r="V18" s="146">
        <v>22.522522522999999</v>
      </c>
      <c r="W18" s="147">
        <v>25135</v>
      </c>
      <c r="X18" s="42">
        <v>35.21</v>
      </c>
    </row>
    <row r="19" spans="1:25" s="2" customFormat="1" ht="15" customHeight="1" x14ac:dyDescent="0.25">
      <c r="A19" s="93" t="s">
        <v>51</v>
      </c>
      <c r="B19" s="295" t="s">
        <v>36</v>
      </c>
      <c r="C19" s="147">
        <v>0</v>
      </c>
      <c r="D19" s="146">
        <v>0</v>
      </c>
      <c r="E19" s="147">
        <v>2</v>
      </c>
      <c r="F19" s="146">
        <v>0.04</v>
      </c>
      <c r="G19" s="147">
        <v>0</v>
      </c>
      <c r="H19" s="146">
        <v>0</v>
      </c>
      <c r="I19" s="147">
        <v>0</v>
      </c>
      <c r="J19" s="146">
        <v>0</v>
      </c>
      <c r="K19" s="147">
        <v>2</v>
      </c>
      <c r="L19" s="154">
        <v>0.02</v>
      </c>
      <c r="M19" s="153">
        <v>0</v>
      </c>
      <c r="N19" s="146">
        <v>0</v>
      </c>
      <c r="O19" s="147">
        <v>103</v>
      </c>
      <c r="P19" s="146">
        <v>0.2</v>
      </c>
      <c r="Q19" s="147">
        <v>1</v>
      </c>
      <c r="R19" s="146">
        <v>1.1359763700000001E-2</v>
      </c>
      <c r="S19" s="147">
        <v>2</v>
      </c>
      <c r="T19" s="146">
        <v>1.51480724E-2</v>
      </c>
      <c r="U19" s="147">
        <v>0</v>
      </c>
      <c r="V19" s="146">
        <v>0</v>
      </c>
      <c r="W19" s="147">
        <v>106</v>
      </c>
      <c r="X19" s="42">
        <v>0.15</v>
      </c>
    </row>
    <row r="20" spans="1:25" s="2" customFormat="1" ht="15" customHeight="1" x14ac:dyDescent="0.25">
      <c r="A20" s="93" t="s">
        <v>51</v>
      </c>
      <c r="B20" s="296" t="s">
        <v>3</v>
      </c>
      <c r="C20" s="116">
        <v>422</v>
      </c>
      <c r="D20" s="117">
        <v>100</v>
      </c>
      <c r="E20" s="116">
        <v>5551</v>
      </c>
      <c r="F20" s="117">
        <v>100</v>
      </c>
      <c r="G20" s="116">
        <v>1145</v>
      </c>
      <c r="H20" s="117">
        <v>100</v>
      </c>
      <c r="I20" s="116">
        <v>1598</v>
      </c>
      <c r="J20" s="117">
        <v>100</v>
      </c>
      <c r="K20" s="116">
        <v>8716</v>
      </c>
      <c r="L20" s="158">
        <v>100</v>
      </c>
      <c r="M20" s="157">
        <v>2879</v>
      </c>
      <c r="N20" s="117">
        <v>100</v>
      </c>
      <c r="O20" s="116">
        <v>46398</v>
      </c>
      <c r="P20" s="117">
        <v>100</v>
      </c>
      <c r="Q20" s="116">
        <v>8803</v>
      </c>
      <c r="R20" s="117">
        <v>100</v>
      </c>
      <c r="S20" s="116">
        <v>13203</v>
      </c>
      <c r="T20" s="117">
        <v>100</v>
      </c>
      <c r="U20" s="116">
        <v>111</v>
      </c>
      <c r="V20" s="117">
        <v>100</v>
      </c>
      <c r="W20" s="116">
        <v>71394</v>
      </c>
      <c r="X20" s="70">
        <v>100</v>
      </c>
    </row>
    <row r="21" spans="1:25" s="183" customFormat="1" ht="15" customHeight="1" x14ac:dyDescent="0.3">
      <c r="A21" s="206" t="s">
        <v>51</v>
      </c>
      <c r="B21" s="297" t="s">
        <v>98</v>
      </c>
      <c r="C21" s="116">
        <v>78</v>
      </c>
      <c r="D21" s="391" t="s">
        <v>242</v>
      </c>
      <c r="E21" s="391">
        <v>78</v>
      </c>
      <c r="F21" s="391" t="s">
        <v>242</v>
      </c>
      <c r="G21" s="184">
        <v>79</v>
      </c>
      <c r="H21" s="391" t="s">
        <v>242</v>
      </c>
      <c r="I21" s="116">
        <v>80</v>
      </c>
      <c r="J21" s="391" t="s">
        <v>242</v>
      </c>
      <c r="K21" s="116">
        <v>79</v>
      </c>
      <c r="L21" s="158" t="s">
        <v>242</v>
      </c>
      <c r="M21" s="157">
        <v>76</v>
      </c>
      <c r="N21" s="391" t="s">
        <v>242</v>
      </c>
      <c r="O21" s="391">
        <v>77</v>
      </c>
      <c r="P21" s="391" t="s">
        <v>242</v>
      </c>
      <c r="Q21" s="184">
        <v>77</v>
      </c>
      <c r="R21" s="391" t="s">
        <v>242</v>
      </c>
      <c r="S21" s="116">
        <v>78</v>
      </c>
      <c r="T21" s="391" t="s">
        <v>242</v>
      </c>
      <c r="U21" s="116">
        <v>76</v>
      </c>
      <c r="V21" s="391" t="s">
        <v>242</v>
      </c>
      <c r="W21" s="116">
        <v>77</v>
      </c>
      <c r="X21" s="391" t="s">
        <v>242</v>
      </c>
    </row>
    <row r="22" spans="1:25" s="2" customFormat="1" ht="15" customHeight="1" x14ac:dyDescent="0.25">
      <c r="A22" s="92" t="s">
        <v>299</v>
      </c>
      <c r="B22" s="295" t="s">
        <v>122</v>
      </c>
      <c r="C22" s="147">
        <v>80</v>
      </c>
      <c r="D22" s="146">
        <v>8.1883316274000002</v>
      </c>
      <c r="E22" s="147">
        <v>1246</v>
      </c>
      <c r="F22" s="146">
        <v>10.31</v>
      </c>
      <c r="G22" s="147">
        <v>249</v>
      </c>
      <c r="H22" s="146">
        <v>10.036275695</v>
      </c>
      <c r="I22" s="147">
        <v>244</v>
      </c>
      <c r="J22" s="146">
        <v>7.2125332545000003</v>
      </c>
      <c r="K22" s="147">
        <v>1819</v>
      </c>
      <c r="L22" s="154">
        <v>9.61</v>
      </c>
      <c r="M22" s="153">
        <v>1066</v>
      </c>
      <c r="N22" s="146">
        <v>13.380193297</v>
      </c>
      <c r="O22" s="147">
        <v>17084</v>
      </c>
      <c r="P22" s="146">
        <v>13.87</v>
      </c>
      <c r="Q22" s="147">
        <v>3016</v>
      </c>
      <c r="R22" s="146">
        <v>12.487578667999999</v>
      </c>
      <c r="S22" s="147">
        <v>3486</v>
      </c>
      <c r="T22" s="146">
        <v>10.202827289</v>
      </c>
      <c r="U22" s="147">
        <v>38</v>
      </c>
      <c r="V22" s="146">
        <v>14.559386973000001</v>
      </c>
      <c r="W22" s="147">
        <v>24690</v>
      </c>
      <c r="X22" s="42">
        <v>13.01</v>
      </c>
      <c r="Y22" s="22"/>
    </row>
    <row r="23" spans="1:25" s="2" customFormat="1" ht="15" customHeight="1" x14ac:dyDescent="0.25">
      <c r="A23" s="93" t="s">
        <v>224</v>
      </c>
      <c r="B23" s="295" t="s">
        <v>49</v>
      </c>
      <c r="C23" s="147">
        <v>204</v>
      </c>
      <c r="D23" s="146">
        <v>20.880245649999999</v>
      </c>
      <c r="E23" s="147">
        <v>1977</v>
      </c>
      <c r="F23" s="146">
        <v>16.36</v>
      </c>
      <c r="G23" s="147">
        <v>354</v>
      </c>
      <c r="H23" s="146">
        <v>14.268440145</v>
      </c>
      <c r="I23" s="147">
        <v>498</v>
      </c>
      <c r="J23" s="146">
        <v>14.720662133999999</v>
      </c>
      <c r="K23" s="147">
        <v>3033</v>
      </c>
      <c r="L23" s="154">
        <v>16.02</v>
      </c>
      <c r="M23" s="153">
        <v>1413</v>
      </c>
      <c r="N23" s="146">
        <v>17.735659596000001</v>
      </c>
      <c r="O23" s="147">
        <v>19859</v>
      </c>
      <c r="P23" s="146">
        <v>16.12</v>
      </c>
      <c r="Q23" s="147">
        <v>3732</v>
      </c>
      <c r="R23" s="146">
        <v>15.452136468999999</v>
      </c>
      <c r="S23" s="147">
        <v>5039</v>
      </c>
      <c r="T23" s="146">
        <v>14.748148799000001</v>
      </c>
      <c r="U23" s="147">
        <v>71</v>
      </c>
      <c r="V23" s="146">
        <v>27.203065133999999</v>
      </c>
      <c r="W23" s="147">
        <v>30114</v>
      </c>
      <c r="X23" s="42">
        <v>15.87</v>
      </c>
      <c r="Y23" s="22"/>
    </row>
    <row r="24" spans="1:25" s="2" customFormat="1" ht="15" customHeight="1" x14ac:dyDescent="0.25">
      <c r="A24" s="93" t="s">
        <v>224</v>
      </c>
      <c r="B24" s="295" t="s">
        <v>50</v>
      </c>
      <c r="C24" s="147">
        <v>336</v>
      </c>
      <c r="D24" s="146">
        <v>34.390992834999999</v>
      </c>
      <c r="E24" s="147">
        <v>3603</v>
      </c>
      <c r="F24" s="146">
        <v>29.81</v>
      </c>
      <c r="G24" s="147">
        <v>740</v>
      </c>
      <c r="H24" s="146">
        <v>29.826682788999999</v>
      </c>
      <c r="I24" s="147">
        <v>1082</v>
      </c>
      <c r="J24" s="146">
        <v>31.983446645000001</v>
      </c>
      <c r="K24" s="147">
        <v>5761</v>
      </c>
      <c r="L24" s="154">
        <v>30.44</v>
      </c>
      <c r="M24" s="153">
        <v>2806</v>
      </c>
      <c r="N24" s="146">
        <v>35.220283670000001</v>
      </c>
      <c r="O24" s="147">
        <v>36659</v>
      </c>
      <c r="P24" s="146">
        <v>29.76</v>
      </c>
      <c r="Q24" s="147">
        <v>6786</v>
      </c>
      <c r="R24" s="146">
        <v>28.097052003999998</v>
      </c>
      <c r="S24" s="147">
        <v>10161</v>
      </c>
      <c r="T24" s="146">
        <v>29.739222055999999</v>
      </c>
      <c r="U24" s="147">
        <v>95</v>
      </c>
      <c r="V24" s="146">
        <v>36.398467433</v>
      </c>
      <c r="W24" s="147">
        <v>56507</v>
      </c>
      <c r="X24" s="42">
        <v>29.78</v>
      </c>
      <c r="Y24" s="22"/>
    </row>
    <row r="25" spans="1:25" s="2" customFormat="1" ht="15" customHeight="1" x14ac:dyDescent="0.25">
      <c r="A25" s="93" t="s">
        <v>224</v>
      </c>
      <c r="B25" s="295" t="s">
        <v>123</v>
      </c>
      <c r="C25" s="147">
        <v>357</v>
      </c>
      <c r="D25" s="146">
        <v>36.540429887000002</v>
      </c>
      <c r="E25" s="147">
        <v>5258</v>
      </c>
      <c r="F25" s="146">
        <v>43.5</v>
      </c>
      <c r="G25" s="147">
        <v>1138</v>
      </c>
      <c r="H25" s="146">
        <v>45.86860137</v>
      </c>
      <c r="I25" s="147">
        <v>1557</v>
      </c>
      <c r="J25" s="146">
        <v>46.024238840999999</v>
      </c>
      <c r="K25" s="147">
        <v>8310</v>
      </c>
      <c r="L25" s="154">
        <v>43.9</v>
      </c>
      <c r="M25" s="153">
        <v>2682</v>
      </c>
      <c r="N25" s="146">
        <v>33.663863437000003</v>
      </c>
      <c r="O25" s="147">
        <v>49393</v>
      </c>
      <c r="P25" s="146">
        <v>40.090000000000003</v>
      </c>
      <c r="Q25" s="147">
        <v>10617</v>
      </c>
      <c r="R25" s="146">
        <v>43.959092415000001</v>
      </c>
      <c r="S25" s="147">
        <v>15477</v>
      </c>
      <c r="T25" s="146">
        <v>45.298094653</v>
      </c>
      <c r="U25" s="147">
        <v>57</v>
      </c>
      <c r="V25" s="146">
        <v>21.839080460000002</v>
      </c>
      <c r="W25" s="147">
        <v>78226</v>
      </c>
      <c r="X25" s="42">
        <v>41.23</v>
      </c>
      <c r="Y25" s="22"/>
    </row>
    <row r="26" spans="1:25" s="2" customFormat="1" ht="15" customHeight="1" x14ac:dyDescent="0.25">
      <c r="A26" s="93" t="s">
        <v>224</v>
      </c>
      <c r="B26" s="295" t="s">
        <v>36</v>
      </c>
      <c r="C26" s="147">
        <v>0</v>
      </c>
      <c r="D26" s="146">
        <v>0</v>
      </c>
      <c r="E26" s="147">
        <v>3</v>
      </c>
      <c r="F26" s="146">
        <v>0.02</v>
      </c>
      <c r="G26" s="147">
        <v>0</v>
      </c>
      <c r="H26" s="146">
        <v>0</v>
      </c>
      <c r="I26" s="147">
        <v>2</v>
      </c>
      <c r="J26" s="146">
        <v>5.9119125000000002E-2</v>
      </c>
      <c r="K26" s="147">
        <v>5</v>
      </c>
      <c r="L26" s="154">
        <v>0.03</v>
      </c>
      <c r="M26" s="153">
        <v>0</v>
      </c>
      <c r="N26" s="146">
        <v>0</v>
      </c>
      <c r="O26" s="147">
        <v>198</v>
      </c>
      <c r="P26" s="146">
        <v>0.16</v>
      </c>
      <c r="Q26" s="147">
        <v>1</v>
      </c>
      <c r="R26" s="146">
        <v>4.1404438999999996E-3</v>
      </c>
      <c r="S26" s="147">
        <v>4</v>
      </c>
      <c r="T26" s="146">
        <v>1.17072029E-2</v>
      </c>
      <c r="U26" s="147">
        <v>0</v>
      </c>
      <c r="V26" s="146">
        <v>0</v>
      </c>
      <c r="W26" s="147">
        <v>203</v>
      </c>
      <c r="X26" s="42">
        <v>0.11</v>
      </c>
      <c r="Y26" s="22"/>
    </row>
    <row r="27" spans="1:25" s="2" customFormat="1" ht="15" customHeight="1" x14ac:dyDescent="0.25">
      <c r="A27" s="93" t="s">
        <v>224</v>
      </c>
      <c r="B27" s="411" t="s">
        <v>398</v>
      </c>
      <c r="C27" s="116">
        <v>977</v>
      </c>
      <c r="D27" s="117">
        <v>100</v>
      </c>
      <c r="E27" s="116">
        <v>12087</v>
      </c>
      <c r="F27" s="117">
        <v>100</v>
      </c>
      <c r="G27" s="116">
        <v>2481</v>
      </c>
      <c r="H27" s="117">
        <v>100</v>
      </c>
      <c r="I27" s="116">
        <v>3383</v>
      </c>
      <c r="J27" s="117">
        <v>100</v>
      </c>
      <c r="K27" s="116">
        <v>18928</v>
      </c>
      <c r="L27" s="158">
        <v>100</v>
      </c>
      <c r="M27" s="157">
        <v>7967</v>
      </c>
      <c r="N27" s="117">
        <v>100</v>
      </c>
      <c r="O27" s="116">
        <v>123193</v>
      </c>
      <c r="P27" s="117">
        <v>100</v>
      </c>
      <c r="Q27" s="116">
        <v>24152</v>
      </c>
      <c r="R27" s="117">
        <v>100</v>
      </c>
      <c r="S27" s="116">
        <v>34167</v>
      </c>
      <c r="T27" s="117">
        <v>100</v>
      </c>
      <c r="U27" s="116">
        <v>261</v>
      </c>
      <c r="V27" s="117">
        <v>100</v>
      </c>
      <c r="W27" s="116">
        <v>189740</v>
      </c>
      <c r="X27" s="70">
        <v>100</v>
      </c>
    </row>
    <row r="28" spans="1:25" s="183" customFormat="1" ht="15" customHeight="1" x14ac:dyDescent="0.3">
      <c r="A28" s="310" t="s">
        <v>224</v>
      </c>
      <c r="B28" s="311" t="s">
        <v>98</v>
      </c>
      <c r="C28" s="394">
        <v>80</v>
      </c>
      <c r="D28" s="392" t="s">
        <v>242</v>
      </c>
      <c r="E28" s="392">
        <v>80</v>
      </c>
      <c r="F28" s="392" t="s">
        <v>242</v>
      </c>
      <c r="G28" s="393">
        <v>81</v>
      </c>
      <c r="H28" s="392" t="s">
        <v>242</v>
      </c>
      <c r="I28" s="394">
        <v>82</v>
      </c>
      <c r="J28" s="392" t="s">
        <v>242</v>
      </c>
      <c r="K28" s="394">
        <v>81</v>
      </c>
      <c r="L28" s="395" t="s">
        <v>242</v>
      </c>
      <c r="M28" s="396">
        <v>78</v>
      </c>
      <c r="N28" s="392" t="s">
        <v>242</v>
      </c>
      <c r="O28" s="393">
        <v>79</v>
      </c>
      <c r="P28" s="393" t="s">
        <v>242</v>
      </c>
      <c r="Q28" s="393">
        <v>80</v>
      </c>
      <c r="R28" s="393" t="s">
        <v>242</v>
      </c>
      <c r="S28" s="394">
        <v>81</v>
      </c>
      <c r="T28" s="393" t="s">
        <v>242</v>
      </c>
      <c r="U28" s="394">
        <v>76</v>
      </c>
      <c r="V28" s="393" t="s">
        <v>242</v>
      </c>
      <c r="W28" s="394">
        <v>79</v>
      </c>
      <c r="X28" s="392" t="s">
        <v>242</v>
      </c>
    </row>
    <row r="29" spans="1:25" s="58" customFormat="1" ht="17.25" customHeight="1" x14ac:dyDescent="0.25">
      <c r="A29" s="55" t="s">
        <v>30</v>
      </c>
      <c r="B29" s="57"/>
      <c r="C29" s="77"/>
      <c r="D29" s="57"/>
      <c r="E29" s="77"/>
      <c r="F29" s="57"/>
      <c r="G29" s="77"/>
      <c r="H29" s="57"/>
      <c r="I29" s="57"/>
      <c r="J29" s="57"/>
      <c r="K29" s="77"/>
      <c r="L29" s="57"/>
      <c r="M29" s="77"/>
      <c r="N29" s="57"/>
      <c r="S29" s="57"/>
      <c r="U29" s="57"/>
    </row>
    <row r="30" spans="1:25" s="58" customFormat="1" ht="12" customHeight="1" x14ac:dyDescent="0.2">
      <c r="A30" s="267" t="s">
        <v>394</v>
      </c>
      <c r="B30" s="267"/>
      <c r="C30" s="267"/>
      <c r="D30" s="267"/>
      <c r="E30" s="267"/>
      <c r="F30" s="267"/>
      <c r="G30" s="267"/>
      <c r="H30" s="267"/>
      <c r="I30" s="267"/>
      <c r="J30" s="267"/>
      <c r="K30" s="267"/>
      <c r="L30" s="267"/>
      <c r="M30" s="267"/>
      <c r="N30" s="267"/>
      <c r="O30" s="290"/>
      <c r="P30" s="290"/>
    </row>
    <row r="31" spans="1:25" s="58" customFormat="1" ht="12" customHeight="1" x14ac:dyDescent="0.2">
      <c r="A31" s="267" t="s">
        <v>392</v>
      </c>
      <c r="B31" s="285"/>
      <c r="C31" s="291"/>
      <c r="D31" s="285"/>
      <c r="E31" s="291"/>
      <c r="F31" s="285"/>
      <c r="G31" s="291"/>
      <c r="H31" s="291"/>
      <c r="I31" s="291"/>
      <c r="J31" s="291"/>
      <c r="K31" s="291"/>
      <c r="L31" s="285"/>
      <c r="M31" s="291"/>
      <c r="N31" s="285"/>
      <c r="O31" s="290"/>
      <c r="P31" s="290"/>
    </row>
    <row r="32" spans="1:25" s="58" customFormat="1" ht="11.4" customHeight="1" x14ac:dyDescent="0.2">
      <c r="A32" s="267" t="s">
        <v>396</v>
      </c>
      <c r="B32" s="285"/>
      <c r="C32" s="291"/>
      <c r="D32" s="285"/>
      <c r="E32" s="291"/>
      <c r="F32" s="285"/>
      <c r="G32" s="291"/>
      <c r="H32" s="285"/>
      <c r="I32" s="285"/>
      <c r="J32" s="285"/>
      <c r="K32" s="291"/>
      <c r="L32" s="285"/>
      <c r="M32" s="291"/>
      <c r="N32" s="285"/>
      <c r="O32" s="290"/>
      <c r="P32" s="290"/>
    </row>
    <row r="33" spans="1:17" s="58" customFormat="1" ht="12" customHeight="1" x14ac:dyDescent="0.2">
      <c r="A33" s="286" t="s">
        <v>274</v>
      </c>
      <c r="B33" s="285"/>
      <c r="C33" s="291"/>
      <c r="D33" s="285"/>
      <c r="E33" s="291"/>
      <c r="F33" s="285"/>
      <c r="G33" s="291"/>
      <c r="H33" s="285"/>
      <c r="I33" s="285"/>
      <c r="J33" s="285"/>
      <c r="K33" s="291"/>
      <c r="L33" s="285"/>
      <c r="M33" s="291"/>
      <c r="N33" s="285"/>
      <c r="O33" s="290"/>
      <c r="P33" s="290"/>
    </row>
    <row r="34" spans="1:17" s="58" customFormat="1" ht="12" customHeight="1" x14ac:dyDescent="0.2">
      <c r="A34" s="267" t="s">
        <v>397</v>
      </c>
      <c r="B34" s="267"/>
      <c r="C34" s="267"/>
      <c r="D34" s="267"/>
      <c r="E34" s="267"/>
      <c r="F34" s="267"/>
      <c r="G34" s="267"/>
      <c r="H34" s="267"/>
      <c r="I34" s="267"/>
      <c r="J34" s="267"/>
      <c r="K34" s="267"/>
      <c r="L34" s="267"/>
      <c r="M34" s="267"/>
      <c r="N34" s="267"/>
      <c r="O34" s="290"/>
      <c r="P34" s="290"/>
    </row>
    <row r="35" spans="1:17" s="58" customFormat="1" ht="12" customHeight="1" x14ac:dyDescent="0.2">
      <c r="A35" s="267" t="s">
        <v>219</v>
      </c>
      <c r="B35" s="285"/>
      <c r="C35" s="291"/>
      <c r="D35" s="285"/>
      <c r="E35" s="291"/>
      <c r="F35" s="285"/>
      <c r="G35" s="291"/>
      <c r="H35" s="285"/>
      <c r="I35" s="285"/>
      <c r="J35" s="285"/>
      <c r="K35" s="291"/>
      <c r="L35" s="285"/>
      <c r="M35" s="291"/>
      <c r="N35" s="285"/>
      <c r="O35" s="290"/>
      <c r="P35" s="290"/>
    </row>
    <row r="36" spans="1:17" s="208" customFormat="1" ht="12" customHeight="1" x14ac:dyDescent="0.25">
      <c r="A36" s="267" t="s">
        <v>376</v>
      </c>
      <c r="B36" s="267"/>
      <c r="C36" s="284"/>
      <c r="D36" s="284"/>
      <c r="E36" s="285"/>
      <c r="F36" s="267"/>
      <c r="G36" s="267"/>
      <c r="H36" s="267"/>
      <c r="I36" s="283"/>
      <c r="J36" s="283"/>
      <c r="K36" s="283"/>
      <c r="L36" s="283"/>
      <c r="M36" s="283"/>
      <c r="N36" s="283"/>
      <c r="O36" s="283"/>
      <c r="P36" s="283"/>
    </row>
    <row r="37" spans="1:17" s="58" customFormat="1" ht="12" customHeight="1" x14ac:dyDescent="0.2">
      <c r="A37" s="61" t="s">
        <v>31</v>
      </c>
      <c r="B37" s="62"/>
      <c r="C37" s="78"/>
      <c r="D37" s="62"/>
      <c r="E37" s="78"/>
      <c r="F37" s="62"/>
      <c r="G37" s="78"/>
      <c r="H37" s="62"/>
      <c r="I37" s="62"/>
      <c r="J37" s="62"/>
      <c r="K37" s="78"/>
      <c r="L37" s="62"/>
      <c r="M37" s="78"/>
      <c r="N37" s="62"/>
      <c r="O37" s="77"/>
      <c r="P37" s="57"/>
      <c r="Q37" s="77"/>
    </row>
    <row r="38" spans="1:17" s="58" customFormat="1" ht="12" customHeight="1" x14ac:dyDescent="0.2">
      <c r="A38" s="63" t="s">
        <v>429</v>
      </c>
      <c r="B38" s="62"/>
      <c r="C38" s="78"/>
      <c r="D38" s="62"/>
      <c r="E38" s="78"/>
      <c r="F38" s="62"/>
      <c r="G38" s="78"/>
      <c r="H38" s="62"/>
      <c r="I38" s="62"/>
      <c r="J38" s="62"/>
      <c r="K38" s="78"/>
      <c r="L38" s="62"/>
      <c r="M38" s="78"/>
      <c r="N38" s="62"/>
      <c r="O38" s="77"/>
      <c r="P38" s="57"/>
      <c r="Q38" s="77"/>
    </row>
    <row r="39" spans="1:17" s="28" customFormat="1" x14ac:dyDescent="0.25">
      <c r="A39" s="419" t="s">
        <v>385</v>
      </c>
      <c r="B39" s="420"/>
      <c r="C39" s="30"/>
      <c r="D39" s="29"/>
      <c r="E39" s="30"/>
      <c r="F39" s="29"/>
      <c r="G39" s="30"/>
      <c r="H39" s="29"/>
      <c r="I39" s="29"/>
      <c r="J39" s="29"/>
      <c r="K39" s="30"/>
      <c r="L39" s="29"/>
      <c r="M39" s="30"/>
      <c r="N39" s="29"/>
      <c r="O39" s="30"/>
      <c r="P39" s="29"/>
      <c r="Q39" s="30"/>
    </row>
    <row r="40" spans="1:17" ht="15.75" hidden="1" customHeight="1" x14ac:dyDescent="0.25">
      <c r="A40" s="28"/>
    </row>
    <row r="42" spans="1:17" hidden="1" x14ac:dyDescent="0.25">
      <c r="C42" s="1"/>
      <c r="E42" s="1"/>
      <c r="G42" s="1"/>
      <c r="K42" s="1"/>
      <c r="M42" s="1"/>
      <c r="O42" s="1"/>
      <c r="Q42" s="1"/>
    </row>
  </sheetData>
  <mergeCells count="1">
    <mergeCell ref="A39:B39"/>
  </mergeCells>
  <hyperlinks>
    <hyperlink ref="A2" location="'Table of contents'!A1" display="Back to the Table of contents" xr:uid="{00000000-0004-0000-0600-000000000000}"/>
    <hyperlink ref="A2:B2" location="'Table of contents'!A1" display="Back to the Table of contents" xr:uid="{00000000-0004-0000-0600-000001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R55"/>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40.59765625" style="2" customWidth="1"/>
    <col min="2" max="2" width="12.59765625" style="3" customWidth="1"/>
    <col min="3" max="3" width="12.59765625" style="4" customWidth="1"/>
    <col min="4" max="4" width="12.59765625" style="29" customWidth="1"/>
    <col min="5" max="5" width="12.59765625" style="4" customWidth="1"/>
    <col min="6" max="6" width="12.59765625" style="3" customWidth="1"/>
    <col min="7" max="7" width="12.59765625" style="4" customWidth="1"/>
    <col min="8" max="8" width="12.59765625" style="3" customWidth="1"/>
    <col min="9" max="9" width="12.59765625" style="4" customWidth="1"/>
    <col min="10" max="10" width="12.59765625" style="3" customWidth="1"/>
    <col min="11" max="11" width="12.59765625" style="4" customWidth="1"/>
    <col min="12" max="12" width="12.59765625" style="29" customWidth="1"/>
    <col min="13" max="13" width="12.59765625" style="1" customWidth="1"/>
    <col min="14" max="14" width="12.59765625" style="3" customWidth="1"/>
    <col min="15" max="19" width="12.59765625" style="1" customWidth="1"/>
    <col min="20" max="20" width="24" style="1" hidden="1" customWidth="1"/>
    <col min="21" max="252" width="0" style="1" hidden="1" customWidth="1"/>
    <col min="253" max="16384" width="24" style="1" hidden="1"/>
  </cols>
  <sheetData>
    <row r="1" spans="1:19" s="263" customFormat="1" ht="15" hidden="1" customHeight="1" x14ac:dyDescent="0.25">
      <c r="A1" s="263" t="s">
        <v>433</v>
      </c>
      <c r="C1" s="407"/>
      <c r="D1" s="407"/>
      <c r="E1" s="407"/>
      <c r="L1" s="407"/>
    </row>
    <row r="2" spans="1:19" s="208" customFormat="1" ht="24" customHeight="1" x14ac:dyDescent="0.25">
      <c r="A2" s="207" t="s">
        <v>105</v>
      </c>
    </row>
    <row r="3" spans="1:19" s="28" customFormat="1" ht="20.25" customHeight="1" x14ac:dyDescent="0.25">
      <c r="A3" s="237" t="s">
        <v>460</v>
      </c>
      <c r="B3" s="201"/>
      <c r="C3" s="201"/>
      <c r="D3" s="201"/>
      <c r="E3" s="201"/>
      <c r="F3" s="201"/>
      <c r="G3" s="201"/>
      <c r="H3" s="201"/>
      <c r="I3" s="201"/>
      <c r="J3" s="201"/>
      <c r="K3" s="201"/>
      <c r="L3" s="201"/>
      <c r="M3" s="201"/>
      <c r="N3" s="201"/>
      <c r="O3" s="201"/>
      <c r="P3" s="201"/>
    </row>
    <row r="4" spans="1:19" ht="15" customHeight="1" x14ac:dyDescent="0.25">
      <c r="A4" s="94"/>
      <c r="B4" s="169" t="s">
        <v>79</v>
      </c>
      <c r="C4" s="170"/>
      <c r="D4" s="170"/>
      <c r="E4" s="170"/>
      <c r="F4" s="170"/>
      <c r="G4" s="170"/>
      <c r="H4" s="170"/>
      <c r="I4" s="170"/>
      <c r="J4" s="170"/>
      <c r="K4" s="170"/>
      <c r="L4" s="170"/>
      <c r="M4" s="170"/>
      <c r="N4" s="170"/>
      <c r="O4" s="170"/>
      <c r="P4" s="170"/>
      <c r="Q4" s="170"/>
      <c r="R4" s="170"/>
      <c r="S4" s="170"/>
    </row>
    <row r="5" spans="1:19" ht="15" customHeight="1" x14ac:dyDescent="0.25">
      <c r="A5" s="72"/>
      <c r="B5" s="171" t="s">
        <v>247</v>
      </c>
      <c r="C5" s="172"/>
      <c r="D5" s="172"/>
      <c r="E5" s="172"/>
      <c r="F5" s="172"/>
      <c r="G5" s="172"/>
      <c r="H5" s="172"/>
      <c r="I5" s="173"/>
      <c r="J5" s="174" t="s">
        <v>1</v>
      </c>
      <c r="K5" s="172"/>
      <c r="L5" s="172"/>
      <c r="M5" s="172"/>
      <c r="N5" s="172"/>
      <c r="O5" s="172"/>
      <c r="P5" s="172"/>
      <c r="Q5" s="172"/>
      <c r="R5" s="172"/>
      <c r="S5" s="172"/>
    </row>
    <row r="6" spans="1:19" ht="15" customHeight="1" x14ac:dyDescent="0.25">
      <c r="A6" s="95"/>
      <c r="B6" s="171" t="s">
        <v>232</v>
      </c>
      <c r="C6" s="176"/>
      <c r="D6" s="171" t="s">
        <v>229</v>
      </c>
      <c r="E6" s="176"/>
      <c r="F6" s="171" t="s">
        <v>83</v>
      </c>
      <c r="G6" s="176"/>
      <c r="H6" s="171" t="s">
        <v>3</v>
      </c>
      <c r="I6" s="173"/>
      <c r="J6" s="174" t="s">
        <v>232</v>
      </c>
      <c r="K6" s="176"/>
      <c r="L6" s="171" t="s">
        <v>229</v>
      </c>
      <c r="M6" s="176"/>
      <c r="N6" s="171" t="s">
        <v>83</v>
      </c>
      <c r="O6" s="176"/>
      <c r="P6" s="171" t="s">
        <v>2</v>
      </c>
      <c r="Q6" s="176"/>
      <c r="R6" s="171" t="s">
        <v>3</v>
      </c>
      <c r="S6" s="172"/>
    </row>
    <row r="7" spans="1:19" s="182" customFormat="1" ht="17.100000000000001" customHeight="1" x14ac:dyDescent="0.25">
      <c r="A7" s="75" t="s">
        <v>124</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row>
    <row r="8" spans="1:19" ht="15" customHeight="1" x14ac:dyDescent="0.25">
      <c r="A8" s="69" t="s">
        <v>125</v>
      </c>
      <c r="B8" s="116">
        <v>823</v>
      </c>
      <c r="C8" s="117">
        <v>84.237461616999994</v>
      </c>
      <c r="D8" s="116">
        <v>2093</v>
      </c>
      <c r="E8" s="117">
        <v>84.361144699999997</v>
      </c>
      <c r="F8" s="116">
        <v>2830</v>
      </c>
      <c r="G8" s="117">
        <v>83.653561926999998</v>
      </c>
      <c r="H8" s="116">
        <v>5746</v>
      </c>
      <c r="I8" s="158">
        <v>83.993568191999998</v>
      </c>
      <c r="J8" s="157">
        <v>6309</v>
      </c>
      <c r="K8" s="117">
        <v>79.189155264999997</v>
      </c>
      <c r="L8" s="116">
        <v>18998</v>
      </c>
      <c r="M8" s="117">
        <v>78.660152367999999</v>
      </c>
      <c r="N8" s="116">
        <v>25745</v>
      </c>
      <c r="O8" s="117">
        <v>75.350484386000005</v>
      </c>
      <c r="P8" s="79">
        <v>187</v>
      </c>
      <c r="Q8" s="117">
        <v>71.647509579000001</v>
      </c>
      <c r="R8" s="116">
        <v>51239</v>
      </c>
      <c r="S8" s="70">
        <v>76.996709093000007</v>
      </c>
    </row>
    <row r="9" spans="1:19" ht="15" customHeight="1" x14ac:dyDescent="0.25">
      <c r="A9" s="74" t="s">
        <v>126</v>
      </c>
      <c r="B9" s="147">
        <v>219</v>
      </c>
      <c r="C9" s="146">
        <v>22.415557830000001</v>
      </c>
      <c r="D9" s="147">
        <v>593</v>
      </c>
      <c r="E9" s="146">
        <v>23.901652558999999</v>
      </c>
      <c r="F9" s="147">
        <v>930</v>
      </c>
      <c r="G9" s="146">
        <v>27.490393141999999</v>
      </c>
      <c r="H9" s="147">
        <v>1742</v>
      </c>
      <c r="I9" s="154">
        <v>25.464113434000001</v>
      </c>
      <c r="J9" s="153">
        <v>1163</v>
      </c>
      <c r="K9" s="146">
        <v>14.597715577000001</v>
      </c>
      <c r="L9" s="147">
        <v>3693</v>
      </c>
      <c r="M9" s="146">
        <v>15.290659159</v>
      </c>
      <c r="N9" s="147">
        <v>6567</v>
      </c>
      <c r="O9" s="146">
        <v>19.220300290000001</v>
      </c>
      <c r="P9" s="51">
        <v>42</v>
      </c>
      <c r="Q9" s="146">
        <v>16.091954023</v>
      </c>
      <c r="R9" s="147">
        <v>11465</v>
      </c>
      <c r="S9" s="42">
        <v>17.228425023</v>
      </c>
    </row>
    <row r="10" spans="1:19" ht="15" customHeight="1" x14ac:dyDescent="0.25">
      <c r="A10" s="74" t="s">
        <v>127</v>
      </c>
      <c r="B10" s="147">
        <v>176</v>
      </c>
      <c r="C10" s="146">
        <v>18.014329579999998</v>
      </c>
      <c r="D10" s="147">
        <v>497</v>
      </c>
      <c r="E10" s="146">
        <v>20.032245062000001</v>
      </c>
      <c r="F10" s="147">
        <v>579</v>
      </c>
      <c r="G10" s="146">
        <v>17.114986697999999</v>
      </c>
      <c r="H10" s="147">
        <v>1252</v>
      </c>
      <c r="I10" s="154">
        <v>18.301417920999999</v>
      </c>
      <c r="J10" s="153">
        <v>946</v>
      </c>
      <c r="K10" s="146">
        <v>11.873980167999999</v>
      </c>
      <c r="L10" s="147">
        <v>3462</v>
      </c>
      <c r="M10" s="146">
        <v>14.334216628</v>
      </c>
      <c r="N10" s="147">
        <v>4758</v>
      </c>
      <c r="O10" s="146">
        <v>13.925717798000001</v>
      </c>
      <c r="P10" s="51">
        <v>38</v>
      </c>
      <c r="Q10" s="146">
        <v>14.559386973000001</v>
      </c>
      <c r="R10" s="147">
        <v>9204</v>
      </c>
      <c r="S10" s="42">
        <v>13.830826332999999</v>
      </c>
    </row>
    <row r="11" spans="1:19" ht="15" customHeight="1" x14ac:dyDescent="0.25">
      <c r="A11" s="74" t="s">
        <v>128</v>
      </c>
      <c r="B11" s="147">
        <v>176</v>
      </c>
      <c r="C11" s="146">
        <v>18.014329579999998</v>
      </c>
      <c r="D11" s="147">
        <v>649</v>
      </c>
      <c r="E11" s="146">
        <v>26.158806933000001</v>
      </c>
      <c r="F11" s="147">
        <v>826</v>
      </c>
      <c r="G11" s="146">
        <v>24.416198640000001</v>
      </c>
      <c r="H11" s="147">
        <v>1651</v>
      </c>
      <c r="I11" s="154">
        <v>24.133898553000002</v>
      </c>
      <c r="J11" s="153">
        <v>1409</v>
      </c>
      <c r="K11" s="146">
        <v>17.685452492</v>
      </c>
      <c r="L11" s="147">
        <v>5002</v>
      </c>
      <c r="M11" s="146">
        <v>20.710500165999999</v>
      </c>
      <c r="N11" s="147">
        <v>7630</v>
      </c>
      <c r="O11" s="146">
        <v>22.331489448999999</v>
      </c>
      <c r="P11" s="51">
        <v>51</v>
      </c>
      <c r="Q11" s="146">
        <v>19.540229884999999</v>
      </c>
      <c r="R11" s="147">
        <v>14092</v>
      </c>
      <c r="S11" s="42">
        <v>21.176010940000001</v>
      </c>
    </row>
    <row r="12" spans="1:19" ht="15" customHeight="1" x14ac:dyDescent="0.25">
      <c r="A12" s="74" t="s">
        <v>52</v>
      </c>
      <c r="B12" s="147">
        <v>694</v>
      </c>
      <c r="C12" s="146">
        <v>71.033776868000004</v>
      </c>
      <c r="D12" s="147">
        <v>1783</v>
      </c>
      <c r="E12" s="146">
        <v>71.866182991000002</v>
      </c>
      <c r="F12" s="147">
        <v>2307</v>
      </c>
      <c r="G12" s="146">
        <v>68.193910729999999</v>
      </c>
      <c r="H12" s="147">
        <v>4784</v>
      </c>
      <c r="I12" s="154">
        <v>69.931296594000003</v>
      </c>
      <c r="J12" s="153">
        <v>5522</v>
      </c>
      <c r="K12" s="146">
        <v>69.310907493000002</v>
      </c>
      <c r="L12" s="147">
        <v>16631</v>
      </c>
      <c r="M12" s="146">
        <v>68.859721762000007</v>
      </c>
      <c r="N12" s="147">
        <v>21364</v>
      </c>
      <c r="O12" s="146">
        <v>62.528170457000002</v>
      </c>
      <c r="P12" s="51">
        <v>154</v>
      </c>
      <c r="Q12" s="146">
        <v>59.003831417999997</v>
      </c>
      <c r="R12" s="147">
        <v>43671</v>
      </c>
      <c r="S12" s="42">
        <v>65.624295610999994</v>
      </c>
    </row>
    <row r="13" spans="1:19" ht="15" customHeight="1" x14ac:dyDescent="0.25">
      <c r="A13" s="74" t="s">
        <v>129</v>
      </c>
      <c r="B13" s="147">
        <v>142</v>
      </c>
      <c r="C13" s="146">
        <v>14.534288639</v>
      </c>
      <c r="D13" s="147">
        <v>571</v>
      </c>
      <c r="E13" s="146">
        <v>23.014913341</v>
      </c>
      <c r="F13" s="147">
        <v>817</v>
      </c>
      <c r="G13" s="146">
        <v>24.150162578</v>
      </c>
      <c r="H13" s="147">
        <v>1530</v>
      </c>
      <c r="I13" s="154">
        <v>22.365151294</v>
      </c>
      <c r="J13" s="153">
        <v>1007</v>
      </c>
      <c r="K13" s="146">
        <v>12.639638508999999</v>
      </c>
      <c r="L13" s="147">
        <v>4273</v>
      </c>
      <c r="M13" s="146">
        <v>17.692116595000002</v>
      </c>
      <c r="N13" s="147">
        <v>6595</v>
      </c>
      <c r="O13" s="146">
        <v>19.302250709999999</v>
      </c>
      <c r="P13" s="51">
        <v>36</v>
      </c>
      <c r="Q13" s="146">
        <v>13.793103448</v>
      </c>
      <c r="R13" s="147">
        <v>11911</v>
      </c>
      <c r="S13" s="42">
        <v>17.898628037000002</v>
      </c>
    </row>
    <row r="14" spans="1:19" ht="15" customHeight="1" x14ac:dyDescent="0.25">
      <c r="A14" s="74" t="s">
        <v>130</v>
      </c>
      <c r="B14" s="147">
        <v>83</v>
      </c>
      <c r="C14" s="146">
        <v>8.4953940634999991</v>
      </c>
      <c r="D14" s="147">
        <v>247</v>
      </c>
      <c r="E14" s="146">
        <v>9.9556630390999992</v>
      </c>
      <c r="F14" s="147">
        <v>267</v>
      </c>
      <c r="G14" s="146">
        <v>7.8924031923999998</v>
      </c>
      <c r="H14" s="147">
        <v>597</v>
      </c>
      <c r="I14" s="154">
        <v>8.7267943283000005</v>
      </c>
      <c r="J14" s="153">
        <v>661</v>
      </c>
      <c r="K14" s="146">
        <v>8.2967239864</v>
      </c>
      <c r="L14" s="147">
        <v>2413</v>
      </c>
      <c r="M14" s="146">
        <v>9.9908910234999997</v>
      </c>
      <c r="N14" s="147">
        <v>2306</v>
      </c>
      <c r="O14" s="146">
        <v>6.7492024468</v>
      </c>
      <c r="P14" s="51">
        <v>13</v>
      </c>
      <c r="Q14" s="146">
        <v>4.9808429118999999</v>
      </c>
      <c r="R14" s="147">
        <v>5393</v>
      </c>
      <c r="S14" s="42">
        <v>8.1040467638999996</v>
      </c>
    </row>
    <row r="15" spans="1:19" ht="15" customHeight="1" x14ac:dyDescent="0.25">
      <c r="A15" s="69" t="s">
        <v>131</v>
      </c>
      <c r="B15" s="116">
        <v>435</v>
      </c>
      <c r="C15" s="117">
        <v>44.524053223999999</v>
      </c>
      <c r="D15" s="116">
        <v>1570</v>
      </c>
      <c r="E15" s="117">
        <v>63.280935106999998</v>
      </c>
      <c r="F15" s="116">
        <v>2337</v>
      </c>
      <c r="G15" s="117">
        <v>69.080697606000001</v>
      </c>
      <c r="H15" s="116">
        <v>4342</v>
      </c>
      <c r="I15" s="158">
        <v>63.470252887000001</v>
      </c>
      <c r="J15" s="157">
        <v>2245</v>
      </c>
      <c r="K15" s="117">
        <v>28.178737291000001</v>
      </c>
      <c r="L15" s="116">
        <v>10385</v>
      </c>
      <c r="M15" s="117">
        <v>42.998509439999999</v>
      </c>
      <c r="N15" s="116">
        <v>15402</v>
      </c>
      <c r="O15" s="117">
        <v>45.078584599000003</v>
      </c>
      <c r="P15" s="79">
        <v>82</v>
      </c>
      <c r="Q15" s="117">
        <v>31.417624521</v>
      </c>
      <c r="R15" s="116">
        <v>28114</v>
      </c>
      <c r="S15" s="70">
        <v>42.246833064999997</v>
      </c>
    </row>
    <row r="16" spans="1:19" ht="15" customHeight="1" x14ac:dyDescent="0.25">
      <c r="A16" s="74" t="s">
        <v>248</v>
      </c>
      <c r="B16" s="147">
        <v>369</v>
      </c>
      <c r="C16" s="146">
        <v>37.768679632000001</v>
      </c>
      <c r="D16" s="147">
        <v>1313</v>
      </c>
      <c r="E16" s="146">
        <v>52.922208787000002</v>
      </c>
      <c r="F16" s="147">
        <v>2066</v>
      </c>
      <c r="G16" s="146">
        <v>61.070056162999997</v>
      </c>
      <c r="H16" s="147">
        <v>3748</v>
      </c>
      <c r="I16" s="154">
        <v>54.787311797000001</v>
      </c>
      <c r="J16" s="153">
        <v>1672</v>
      </c>
      <c r="K16" s="146">
        <v>20.986569599999999</v>
      </c>
      <c r="L16" s="147">
        <v>7901</v>
      </c>
      <c r="M16" s="146">
        <v>32.713646902999997</v>
      </c>
      <c r="N16" s="147">
        <v>11787</v>
      </c>
      <c r="O16" s="146">
        <v>34.498200017999999</v>
      </c>
      <c r="P16" s="51">
        <v>48</v>
      </c>
      <c r="Q16" s="146">
        <v>18.390804597999999</v>
      </c>
      <c r="R16" s="147">
        <v>21408</v>
      </c>
      <c r="S16" s="42">
        <v>32.169744692000002</v>
      </c>
    </row>
    <row r="17" spans="1:20" ht="15" customHeight="1" x14ac:dyDescent="0.25">
      <c r="A17" s="74" t="s">
        <v>249</v>
      </c>
      <c r="B17" s="147">
        <v>59</v>
      </c>
      <c r="C17" s="146">
        <v>6.0388945751999996</v>
      </c>
      <c r="D17" s="147">
        <v>252</v>
      </c>
      <c r="E17" s="146">
        <v>10.15719468</v>
      </c>
      <c r="F17" s="147">
        <v>430</v>
      </c>
      <c r="G17" s="146">
        <v>12.710611883</v>
      </c>
      <c r="H17" s="147">
        <v>741</v>
      </c>
      <c r="I17" s="154">
        <v>10.831749744</v>
      </c>
      <c r="J17" s="153">
        <v>291</v>
      </c>
      <c r="K17" s="146">
        <v>3.6525668381999998</v>
      </c>
      <c r="L17" s="147">
        <v>2067</v>
      </c>
      <c r="M17" s="146">
        <v>8.5582974494999995</v>
      </c>
      <c r="N17" s="147">
        <v>3190</v>
      </c>
      <c r="O17" s="146">
        <v>9.3364942781</v>
      </c>
      <c r="P17" s="51">
        <v>8</v>
      </c>
      <c r="Q17" s="146">
        <v>3.0651340995999998</v>
      </c>
      <c r="R17" s="147">
        <v>5556</v>
      </c>
      <c r="S17" s="42">
        <v>8.3489864306000001</v>
      </c>
    </row>
    <row r="18" spans="1:20" s="28" customFormat="1" ht="15" customHeight="1" x14ac:dyDescent="0.25">
      <c r="A18" s="74" t="s">
        <v>250</v>
      </c>
      <c r="B18" s="147">
        <v>312</v>
      </c>
      <c r="C18" s="146">
        <v>31.934493347</v>
      </c>
      <c r="D18" s="147">
        <v>1114</v>
      </c>
      <c r="E18" s="146">
        <v>44.901249495999998</v>
      </c>
      <c r="F18" s="147">
        <v>1770</v>
      </c>
      <c r="G18" s="146">
        <v>52.320425657999998</v>
      </c>
      <c r="H18" s="147">
        <v>3196</v>
      </c>
      <c r="I18" s="154">
        <v>46.718316035999997</v>
      </c>
      <c r="J18" s="153">
        <v>1400</v>
      </c>
      <c r="K18" s="146">
        <v>17.572486507000001</v>
      </c>
      <c r="L18" s="147">
        <v>6017</v>
      </c>
      <c r="M18" s="146">
        <v>24.913050679000001</v>
      </c>
      <c r="N18" s="147">
        <v>9305</v>
      </c>
      <c r="O18" s="146">
        <v>27.233880644999999</v>
      </c>
      <c r="P18" s="51">
        <v>41</v>
      </c>
      <c r="Q18" s="146">
        <v>15.708812261</v>
      </c>
      <c r="R18" s="147">
        <v>16763</v>
      </c>
      <c r="S18" s="42">
        <v>25.189715539000002</v>
      </c>
    </row>
    <row r="19" spans="1:20" ht="15" customHeight="1" x14ac:dyDescent="0.25">
      <c r="A19" s="74" t="s">
        <v>132</v>
      </c>
      <c r="B19" s="147">
        <v>33</v>
      </c>
      <c r="C19" s="146">
        <v>3.3776867962999999</v>
      </c>
      <c r="D19" s="147">
        <v>128</v>
      </c>
      <c r="E19" s="146">
        <v>5.1592099960000004</v>
      </c>
      <c r="F19" s="147">
        <v>201</v>
      </c>
      <c r="G19" s="146">
        <v>5.9414720662000002</v>
      </c>
      <c r="H19" s="147">
        <v>362</v>
      </c>
      <c r="I19" s="154">
        <v>5.2916240315999996</v>
      </c>
      <c r="J19" s="153">
        <v>170</v>
      </c>
      <c r="K19" s="146">
        <v>2.133801933</v>
      </c>
      <c r="L19" s="147">
        <v>864</v>
      </c>
      <c r="M19" s="146">
        <v>3.5773434912000002</v>
      </c>
      <c r="N19" s="147">
        <v>1422</v>
      </c>
      <c r="O19" s="146">
        <v>4.1619106155000001</v>
      </c>
      <c r="P19" s="51">
        <v>15</v>
      </c>
      <c r="Q19" s="146">
        <v>5.7471264368000003</v>
      </c>
      <c r="R19" s="147">
        <v>2471</v>
      </c>
      <c r="S19" s="42">
        <v>3.7131651313999998</v>
      </c>
    </row>
    <row r="20" spans="1:20" ht="15" customHeight="1" x14ac:dyDescent="0.25">
      <c r="A20" s="74" t="s">
        <v>133</v>
      </c>
      <c r="B20" s="147">
        <v>17</v>
      </c>
      <c r="C20" s="146">
        <v>1.7400204708</v>
      </c>
      <c r="D20" s="147">
        <v>187</v>
      </c>
      <c r="E20" s="146">
        <v>7.5372833535000003</v>
      </c>
      <c r="F20" s="147">
        <v>179</v>
      </c>
      <c r="G20" s="146">
        <v>5.2911616908000001</v>
      </c>
      <c r="H20" s="147">
        <v>383</v>
      </c>
      <c r="I20" s="154">
        <v>5.5985966963999996</v>
      </c>
      <c r="J20" s="153">
        <v>154</v>
      </c>
      <c r="K20" s="146">
        <v>1.9329735158000001</v>
      </c>
      <c r="L20" s="147">
        <v>1021</v>
      </c>
      <c r="M20" s="146">
        <v>4.2273931764999997</v>
      </c>
      <c r="N20" s="147">
        <v>1490</v>
      </c>
      <c r="O20" s="146">
        <v>4.3609330641000001</v>
      </c>
      <c r="P20" s="51">
        <v>14</v>
      </c>
      <c r="Q20" s="146">
        <v>5.3639846743000001</v>
      </c>
      <c r="R20" s="147">
        <v>2679</v>
      </c>
      <c r="S20" s="42">
        <v>4.0257261785000003</v>
      </c>
    </row>
    <row r="21" spans="1:20" ht="15" customHeight="1" x14ac:dyDescent="0.25">
      <c r="A21" s="74" t="s">
        <v>134</v>
      </c>
      <c r="B21" s="147" t="s">
        <v>448</v>
      </c>
      <c r="C21" s="146" t="s">
        <v>448</v>
      </c>
      <c r="D21" s="147">
        <v>30</v>
      </c>
      <c r="E21" s="146">
        <v>1.2091898428000001</v>
      </c>
      <c r="F21" s="147">
        <v>17</v>
      </c>
      <c r="G21" s="146">
        <v>0.50251256280000001</v>
      </c>
      <c r="H21" s="147">
        <v>45</v>
      </c>
      <c r="I21" s="154">
        <f>Table5[[#This Row],[Hospital†
Total*
N]]/6841*100</f>
        <v>0.65779856746089749</v>
      </c>
      <c r="J21" s="51">
        <v>73</v>
      </c>
      <c r="K21" s="146">
        <v>0.91627965359999997</v>
      </c>
      <c r="L21" s="147">
        <v>546</v>
      </c>
      <c r="M21" s="146">
        <v>2.2606823451000002</v>
      </c>
      <c r="N21" s="147">
        <v>598</v>
      </c>
      <c r="O21" s="146">
        <v>1.7502268271000001</v>
      </c>
      <c r="P21" s="211">
        <v>6</v>
      </c>
      <c r="Q21" s="149">
        <v>2.2988505746999999</v>
      </c>
      <c r="R21" s="147">
        <v>1223</v>
      </c>
      <c r="S21" s="42">
        <v>1.8377988488999999</v>
      </c>
      <c r="T21" s="29"/>
    </row>
    <row r="22" spans="1:20" ht="15" customHeight="1" x14ac:dyDescent="0.25">
      <c r="A22" s="74" t="s">
        <v>53</v>
      </c>
      <c r="B22" s="147">
        <v>46</v>
      </c>
      <c r="C22" s="146">
        <v>4.7082906857999998</v>
      </c>
      <c r="D22" s="147">
        <v>148</v>
      </c>
      <c r="E22" s="146">
        <v>5.9653365577999997</v>
      </c>
      <c r="F22" s="147">
        <v>208</v>
      </c>
      <c r="G22" s="146">
        <v>6.1483890038000002</v>
      </c>
      <c r="H22" s="147">
        <v>402</v>
      </c>
      <c r="I22" s="154">
        <v>5.8763338692999998</v>
      </c>
      <c r="J22" s="153">
        <v>284</v>
      </c>
      <c r="K22" s="146">
        <v>3.5647044057000001</v>
      </c>
      <c r="L22" s="147">
        <v>1039</v>
      </c>
      <c r="M22" s="146">
        <v>4.3019211658999996</v>
      </c>
      <c r="N22" s="147">
        <v>1793</v>
      </c>
      <c r="O22" s="146">
        <v>5.2477536804999998</v>
      </c>
      <c r="P22" s="51">
        <v>9</v>
      </c>
      <c r="Q22" s="146">
        <v>3.4482758621</v>
      </c>
      <c r="R22" s="147">
        <v>3125</v>
      </c>
      <c r="S22" s="42">
        <v>4.6959291929000004</v>
      </c>
    </row>
    <row r="23" spans="1:20" ht="15" customHeight="1" x14ac:dyDescent="0.25">
      <c r="A23" s="69" t="s">
        <v>135</v>
      </c>
      <c r="B23" s="116">
        <v>581</v>
      </c>
      <c r="C23" s="117">
        <v>59.467758443999998</v>
      </c>
      <c r="D23" s="116">
        <v>1537</v>
      </c>
      <c r="E23" s="117">
        <v>61.950826280000001</v>
      </c>
      <c r="F23" s="116">
        <v>1584</v>
      </c>
      <c r="G23" s="117">
        <v>46.822347028999999</v>
      </c>
      <c r="H23" s="116">
        <v>3702</v>
      </c>
      <c r="I23" s="158">
        <v>54.114895482999998</v>
      </c>
      <c r="J23" s="157">
        <v>5399</v>
      </c>
      <c r="K23" s="117">
        <v>67.767039036</v>
      </c>
      <c r="L23" s="116">
        <v>15541</v>
      </c>
      <c r="M23" s="117">
        <v>64.346637959999995</v>
      </c>
      <c r="N23" s="116">
        <v>17790</v>
      </c>
      <c r="O23" s="117">
        <v>52.067784705000001</v>
      </c>
      <c r="P23" s="79">
        <v>159</v>
      </c>
      <c r="Q23" s="117">
        <v>60.919540230000003</v>
      </c>
      <c r="R23" s="116">
        <v>38889</v>
      </c>
      <c r="S23" s="70">
        <v>58.438396922000003</v>
      </c>
    </row>
    <row r="24" spans="1:20" ht="15" customHeight="1" x14ac:dyDescent="0.25">
      <c r="A24" s="74" t="s">
        <v>54</v>
      </c>
      <c r="B24" s="147">
        <v>459</v>
      </c>
      <c r="C24" s="146">
        <v>46.980552711999998</v>
      </c>
      <c r="D24" s="147">
        <v>1140</v>
      </c>
      <c r="E24" s="146">
        <v>45.949214026999996</v>
      </c>
      <c r="F24" s="147">
        <v>937</v>
      </c>
      <c r="G24" s="146">
        <v>27.697310080000001</v>
      </c>
      <c r="H24" s="147">
        <v>2536</v>
      </c>
      <c r="I24" s="154">
        <v>37.070603712999997</v>
      </c>
      <c r="J24" s="153">
        <v>4930</v>
      </c>
      <c r="K24" s="146">
        <v>61.880256056</v>
      </c>
      <c r="L24" s="147">
        <v>13202</v>
      </c>
      <c r="M24" s="146">
        <v>54.662139781</v>
      </c>
      <c r="N24" s="147">
        <v>13517</v>
      </c>
      <c r="O24" s="146">
        <v>39.561565252999998</v>
      </c>
      <c r="P24" s="51">
        <v>144</v>
      </c>
      <c r="Q24" s="146">
        <v>55.172413792999997</v>
      </c>
      <c r="R24" s="147">
        <v>31793</v>
      </c>
      <c r="S24" s="42">
        <v>47.775256585999998</v>
      </c>
    </row>
    <row r="25" spans="1:20" ht="15" customHeight="1" x14ac:dyDescent="0.25">
      <c r="A25" s="74" t="s">
        <v>136</v>
      </c>
      <c r="B25" s="147">
        <v>98</v>
      </c>
      <c r="C25" s="146">
        <v>10.030706243999999</v>
      </c>
      <c r="D25" s="147">
        <v>277</v>
      </c>
      <c r="E25" s="146">
        <v>11.164852882</v>
      </c>
      <c r="F25" s="147">
        <v>333</v>
      </c>
      <c r="G25" s="146">
        <v>9.8433343187000002</v>
      </c>
      <c r="H25" s="147">
        <v>708</v>
      </c>
      <c r="I25" s="154">
        <v>10.349364127999999</v>
      </c>
      <c r="J25" s="153">
        <v>308</v>
      </c>
      <c r="K25" s="146">
        <v>3.8659470315000002</v>
      </c>
      <c r="L25" s="147">
        <v>984</v>
      </c>
      <c r="M25" s="146">
        <v>4.0741967538999999</v>
      </c>
      <c r="N25" s="147">
        <v>1573</v>
      </c>
      <c r="O25" s="146">
        <v>4.6038575233000003</v>
      </c>
      <c r="P25" s="51">
        <v>12</v>
      </c>
      <c r="Q25" s="146">
        <v>4.5977011493999997</v>
      </c>
      <c r="R25" s="147">
        <v>2877</v>
      </c>
      <c r="S25" s="42">
        <v>4.3232602521999999</v>
      </c>
    </row>
    <row r="26" spans="1:20" ht="15" customHeight="1" x14ac:dyDescent="0.25">
      <c r="A26" s="74" t="s">
        <v>137</v>
      </c>
      <c r="B26" s="147">
        <v>98</v>
      </c>
      <c r="C26" s="146">
        <v>10.030706243999999</v>
      </c>
      <c r="D26" s="147">
        <v>336</v>
      </c>
      <c r="E26" s="146">
        <v>13.542926239</v>
      </c>
      <c r="F26" s="147">
        <v>395</v>
      </c>
      <c r="G26" s="146">
        <v>11.676027195</v>
      </c>
      <c r="H26" s="147">
        <v>829</v>
      </c>
      <c r="I26" s="154">
        <v>12.118111387000001</v>
      </c>
      <c r="J26" s="153">
        <v>569</v>
      </c>
      <c r="K26" s="146">
        <v>7.1419605873999998</v>
      </c>
      <c r="L26" s="147">
        <v>1814</v>
      </c>
      <c r="M26" s="146">
        <v>7.5107651540000004</v>
      </c>
      <c r="N26" s="147">
        <v>2817</v>
      </c>
      <c r="O26" s="146">
        <v>8.2447976116999993</v>
      </c>
      <c r="P26" s="51">
        <v>25</v>
      </c>
      <c r="Q26" s="146">
        <v>9.5785440613000006</v>
      </c>
      <c r="R26" s="147">
        <v>5225</v>
      </c>
      <c r="S26" s="42">
        <v>7.8515936105000002</v>
      </c>
    </row>
    <row r="27" spans="1:20" ht="15" customHeight="1" x14ac:dyDescent="0.25">
      <c r="A27" s="74" t="s">
        <v>55</v>
      </c>
      <c r="B27" s="147">
        <v>113</v>
      </c>
      <c r="C27" s="146">
        <v>11.566018423999999</v>
      </c>
      <c r="D27" s="147">
        <v>560</v>
      </c>
      <c r="E27" s="146">
        <v>22.571543731999999</v>
      </c>
      <c r="F27" s="147">
        <v>565</v>
      </c>
      <c r="G27" s="146">
        <v>16.701152823000001</v>
      </c>
      <c r="H27" s="147">
        <v>1238</v>
      </c>
      <c r="I27" s="154">
        <v>18.096769477999999</v>
      </c>
      <c r="J27" s="153">
        <v>1087</v>
      </c>
      <c r="K27" s="146">
        <v>13.643780595000001</v>
      </c>
      <c r="L27" s="147">
        <v>5348</v>
      </c>
      <c r="M27" s="146">
        <v>22.143093740000001</v>
      </c>
      <c r="N27" s="147">
        <v>5999</v>
      </c>
      <c r="O27" s="146">
        <v>17.557877483999999</v>
      </c>
      <c r="P27" s="51">
        <v>39</v>
      </c>
      <c r="Q27" s="146">
        <v>14.942528736</v>
      </c>
      <c r="R27" s="147">
        <v>12473</v>
      </c>
      <c r="S27" s="42">
        <v>18.743143943</v>
      </c>
    </row>
    <row r="28" spans="1:20" ht="15" customHeight="1" x14ac:dyDescent="0.25">
      <c r="A28" s="69" t="s">
        <v>138</v>
      </c>
      <c r="B28" s="116">
        <v>169</v>
      </c>
      <c r="C28" s="117">
        <v>17.297850563000001</v>
      </c>
      <c r="D28" s="116">
        <v>341</v>
      </c>
      <c r="E28" s="117">
        <v>13.744457880000001</v>
      </c>
      <c r="F28" s="116">
        <v>521</v>
      </c>
      <c r="G28" s="117">
        <v>15.400532072000001</v>
      </c>
      <c r="H28" s="116">
        <v>1031</v>
      </c>
      <c r="I28" s="158">
        <v>15.070896068</v>
      </c>
      <c r="J28" s="157">
        <v>2186</v>
      </c>
      <c r="K28" s="117">
        <v>27.438182503</v>
      </c>
      <c r="L28" s="116">
        <v>4141</v>
      </c>
      <c r="M28" s="117">
        <v>17.145578006000001</v>
      </c>
      <c r="N28" s="116">
        <v>5480</v>
      </c>
      <c r="O28" s="117">
        <v>16.038867913000001</v>
      </c>
      <c r="P28" s="79">
        <v>56</v>
      </c>
      <c r="Q28" s="117">
        <v>21.455938697000001</v>
      </c>
      <c r="R28" s="116">
        <v>11863</v>
      </c>
      <c r="S28" s="70">
        <v>17.826498565000001</v>
      </c>
    </row>
    <row r="29" spans="1:20" ht="15" customHeight="1" x14ac:dyDescent="0.25">
      <c r="A29" s="74" t="s">
        <v>56</v>
      </c>
      <c r="B29" s="147">
        <v>140</v>
      </c>
      <c r="C29" s="146">
        <v>14.329580348</v>
      </c>
      <c r="D29" s="147">
        <v>231</v>
      </c>
      <c r="E29" s="146">
        <v>9.3107617896000008</v>
      </c>
      <c r="F29" s="147">
        <v>326</v>
      </c>
      <c r="G29" s="146">
        <v>9.6364173809999993</v>
      </c>
      <c r="H29" s="147">
        <v>697</v>
      </c>
      <c r="I29" s="154">
        <v>10.188568923</v>
      </c>
      <c r="J29" s="153">
        <v>1863</v>
      </c>
      <c r="K29" s="146">
        <v>23.383958830000001</v>
      </c>
      <c r="L29" s="147">
        <v>2837</v>
      </c>
      <c r="M29" s="146">
        <v>11.746439218000001</v>
      </c>
      <c r="N29" s="147">
        <v>3242</v>
      </c>
      <c r="O29" s="146">
        <v>9.4886879151999999</v>
      </c>
      <c r="P29" s="51">
        <v>46</v>
      </c>
      <c r="Q29" s="146">
        <v>17.624521073</v>
      </c>
      <c r="R29" s="147">
        <v>7988</v>
      </c>
      <c r="S29" s="42">
        <v>12.003546366</v>
      </c>
    </row>
    <row r="30" spans="1:20" ht="15" customHeight="1" x14ac:dyDescent="0.25">
      <c r="A30" s="74" t="s">
        <v>57</v>
      </c>
      <c r="B30" s="147">
        <v>42</v>
      </c>
      <c r="C30" s="146">
        <v>4.2988741044000003</v>
      </c>
      <c r="D30" s="147">
        <v>135</v>
      </c>
      <c r="E30" s="146">
        <v>5.4413542925999998</v>
      </c>
      <c r="F30" s="147">
        <v>234</v>
      </c>
      <c r="G30" s="146">
        <v>6.9169376292999996</v>
      </c>
      <c r="H30" s="147">
        <v>411</v>
      </c>
      <c r="I30" s="154">
        <v>6.0078935828000004</v>
      </c>
      <c r="J30" s="153">
        <v>493</v>
      </c>
      <c r="K30" s="146">
        <v>6.1880256056</v>
      </c>
      <c r="L30" s="147">
        <v>1605</v>
      </c>
      <c r="M30" s="146">
        <v>6.6454123881999996</v>
      </c>
      <c r="N30" s="147">
        <v>2635</v>
      </c>
      <c r="O30" s="146">
        <v>7.7121198817999996</v>
      </c>
      <c r="P30" s="51">
        <v>14</v>
      </c>
      <c r="Q30" s="146">
        <v>5.3639846743000001</v>
      </c>
      <c r="R30" s="147">
        <v>4747</v>
      </c>
      <c r="S30" s="42">
        <v>7.1333042812</v>
      </c>
    </row>
    <row r="31" spans="1:20" ht="15" customHeight="1" x14ac:dyDescent="0.25">
      <c r="A31" s="69" t="s">
        <v>139</v>
      </c>
      <c r="B31" s="116">
        <v>222</v>
      </c>
      <c r="C31" s="117">
        <v>22.722620266</v>
      </c>
      <c r="D31" s="116">
        <v>765</v>
      </c>
      <c r="E31" s="117">
        <v>30.834340992000001</v>
      </c>
      <c r="F31" s="116">
        <v>998</v>
      </c>
      <c r="G31" s="117">
        <v>29.500443393000001</v>
      </c>
      <c r="H31" s="116">
        <v>1985</v>
      </c>
      <c r="I31" s="158">
        <v>29.016225698</v>
      </c>
      <c r="J31" s="157">
        <v>2008</v>
      </c>
      <c r="K31" s="117">
        <v>25.203966360999999</v>
      </c>
      <c r="L31" s="116">
        <v>7308</v>
      </c>
      <c r="M31" s="117">
        <v>30.258363697</v>
      </c>
      <c r="N31" s="116">
        <v>8610</v>
      </c>
      <c r="O31" s="117">
        <v>25.199754149</v>
      </c>
      <c r="P31" s="79">
        <v>37</v>
      </c>
      <c r="Q31" s="117">
        <v>14.176245210999999</v>
      </c>
      <c r="R31" s="116">
        <v>17963</v>
      </c>
      <c r="S31" s="70">
        <v>26.992952348999999</v>
      </c>
    </row>
    <row r="32" spans="1:20" ht="15" customHeight="1" x14ac:dyDescent="0.25">
      <c r="A32" s="74" t="s">
        <v>140</v>
      </c>
      <c r="B32" s="147">
        <v>222</v>
      </c>
      <c r="C32" s="146">
        <v>22.722620266</v>
      </c>
      <c r="D32" s="147">
        <v>765</v>
      </c>
      <c r="E32" s="146">
        <v>30.834340992000001</v>
      </c>
      <c r="F32" s="147">
        <v>998</v>
      </c>
      <c r="G32" s="146">
        <v>29.500443393000001</v>
      </c>
      <c r="H32" s="147">
        <v>1985</v>
      </c>
      <c r="I32" s="154">
        <v>29.016225698</v>
      </c>
      <c r="J32" s="153">
        <v>2008</v>
      </c>
      <c r="K32" s="146">
        <v>25.203966360999999</v>
      </c>
      <c r="L32" s="147">
        <v>7308</v>
      </c>
      <c r="M32" s="146">
        <v>30.258363697</v>
      </c>
      <c r="N32" s="147">
        <v>8610</v>
      </c>
      <c r="O32" s="146">
        <v>25.199754149</v>
      </c>
      <c r="P32" s="51">
        <v>37</v>
      </c>
      <c r="Q32" s="146">
        <v>14.176245210999999</v>
      </c>
      <c r="R32" s="147">
        <v>17963</v>
      </c>
      <c r="S32" s="42">
        <v>26.992952348999999</v>
      </c>
    </row>
    <row r="33" spans="1:252" ht="15" customHeight="1" x14ac:dyDescent="0.25">
      <c r="A33" s="69" t="s">
        <v>58</v>
      </c>
      <c r="B33" s="116">
        <v>134</v>
      </c>
      <c r="C33" s="117">
        <v>13.715455476000001</v>
      </c>
      <c r="D33" s="116">
        <v>725</v>
      </c>
      <c r="E33" s="117">
        <v>29.222087867999999</v>
      </c>
      <c r="F33" s="116">
        <v>650</v>
      </c>
      <c r="G33" s="117">
        <v>19.213715637</v>
      </c>
      <c r="H33" s="116">
        <v>1509</v>
      </c>
      <c r="I33" s="158">
        <v>22.058178629</v>
      </c>
      <c r="J33" s="157">
        <v>619</v>
      </c>
      <c r="K33" s="117">
        <v>7.7695493912</v>
      </c>
      <c r="L33" s="116">
        <v>1694</v>
      </c>
      <c r="M33" s="117">
        <v>7.0139118914000003</v>
      </c>
      <c r="N33" s="116">
        <v>2111</v>
      </c>
      <c r="O33" s="117">
        <v>6.1784763075000004</v>
      </c>
      <c r="P33" s="79">
        <v>21</v>
      </c>
      <c r="Q33" s="117">
        <v>8.0459770114999998</v>
      </c>
      <c r="R33" s="116">
        <v>4445</v>
      </c>
      <c r="S33" s="70">
        <v>6.679489684</v>
      </c>
    </row>
    <row r="34" spans="1:252" ht="15" customHeight="1" x14ac:dyDescent="0.25">
      <c r="A34" s="74" t="s">
        <v>59</v>
      </c>
      <c r="B34" s="147">
        <v>22</v>
      </c>
      <c r="C34" s="146">
        <v>2.2517911974999998</v>
      </c>
      <c r="D34" s="147">
        <v>164</v>
      </c>
      <c r="E34" s="146">
        <v>6.6102378072999999</v>
      </c>
      <c r="F34" s="147">
        <v>90</v>
      </c>
      <c r="G34" s="146">
        <v>2.6603606267000002</v>
      </c>
      <c r="H34" s="147">
        <v>276</v>
      </c>
      <c r="I34" s="154">
        <v>4.0344978804</v>
      </c>
      <c r="J34" s="51">
        <v>133</v>
      </c>
      <c r="K34" s="146">
        <v>1.6693862181000001</v>
      </c>
      <c r="L34" s="147">
        <v>314</v>
      </c>
      <c r="M34" s="146">
        <v>1.3000993706999999</v>
      </c>
      <c r="N34" s="147">
        <v>318</v>
      </c>
      <c r="O34" s="146">
        <v>0.93072262709999998</v>
      </c>
      <c r="P34" s="211">
        <v>5</v>
      </c>
      <c r="Q34" s="149">
        <v>1.9157088122999999</v>
      </c>
      <c r="R34" s="147">
        <v>770</v>
      </c>
      <c r="S34" s="42">
        <v>1.1570769531</v>
      </c>
    </row>
    <row r="35" spans="1:252" ht="15" customHeight="1" x14ac:dyDescent="0.25">
      <c r="A35" s="74" t="s">
        <v>60</v>
      </c>
      <c r="B35" s="147" t="s">
        <v>448</v>
      </c>
      <c r="C35" s="146" t="s">
        <v>448</v>
      </c>
      <c r="D35" s="147">
        <v>9</v>
      </c>
      <c r="E35" s="146">
        <v>0.36275695279999998</v>
      </c>
      <c r="F35" s="147">
        <v>5</v>
      </c>
      <c r="G35" s="146">
        <v>0.14779781259999999</v>
      </c>
      <c r="H35" s="147">
        <v>10</v>
      </c>
      <c r="I35" s="154">
        <v>0.146177459435755</v>
      </c>
      <c r="J35" s="159">
        <v>52</v>
      </c>
      <c r="K35" s="149">
        <v>0.65269235599999997</v>
      </c>
      <c r="L35" s="147">
        <v>36</v>
      </c>
      <c r="M35" s="146">
        <v>0.14905597879999999</v>
      </c>
      <c r="N35" s="147">
        <v>63</v>
      </c>
      <c r="O35" s="146">
        <v>0.18438844500000001</v>
      </c>
      <c r="P35" s="211" t="s">
        <v>448</v>
      </c>
      <c r="Q35" s="149" t="s">
        <v>448</v>
      </c>
      <c r="R35" s="147">
        <v>142</v>
      </c>
      <c r="S35" s="42">
        <v>0.21338302252543315</v>
      </c>
    </row>
    <row r="36" spans="1:252" ht="15" customHeight="1" x14ac:dyDescent="0.25">
      <c r="A36" s="74" t="s">
        <v>141</v>
      </c>
      <c r="B36" s="147">
        <v>115</v>
      </c>
      <c r="C36" s="146">
        <v>11.770726714</v>
      </c>
      <c r="D36" s="147">
        <v>603</v>
      </c>
      <c r="E36" s="146">
        <v>24.30471584</v>
      </c>
      <c r="F36" s="147">
        <v>576</v>
      </c>
      <c r="G36" s="146">
        <v>17.026308011000001</v>
      </c>
      <c r="H36" s="147">
        <v>1294</v>
      </c>
      <c r="I36" s="154">
        <v>18.915363250999999</v>
      </c>
      <c r="J36" s="153">
        <v>460</v>
      </c>
      <c r="K36" s="146">
        <v>5.7738169950999998</v>
      </c>
      <c r="L36" s="147">
        <v>1391</v>
      </c>
      <c r="M36" s="146">
        <v>5.7593574031000001</v>
      </c>
      <c r="N36" s="147">
        <v>1785</v>
      </c>
      <c r="O36" s="146">
        <v>5.2243392747000001</v>
      </c>
      <c r="P36" s="51">
        <v>15</v>
      </c>
      <c r="Q36" s="146">
        <v>5.7471264368000003</v>
      </c>
      <c r="R36" s="147">
        <v>3651</v>
      </c>
      <c r="S36" s="42">
        <v>5.4863479947</v>
      </c>
    </row>
    <row r="37" spans="1:252" ht="15" customHeight="1" x14ac:dyDescent="0.25">
      <c r="A37" s="69" t="s">
        <v>142</v>
      </c>
      <c r="B37" s="116">
        <v>630</v>
      </c>
      <c r="C37" s="117">
        <v>64.483111566000005</v>
      </c>
      <c r="D37" s="116">
        <v>1792</v>
      </c>
      <c r="E37" s="117">
        <v>72.228939944000004</v>
      </c>
      <c r="F37" s="116">
        <v>2072</v>
      </c>
      <c r="G37" s="117">
        <v>61.247413538000004</v>
      </c>
      <c r="H37" s="116">
        <v>4494</v>
      </c>
      <c r="I37" s="158">
        <v>65.692150269999999</v>
      </c>
      <c r="J37" s="157">
        <v>5103</v>
      </c>
      <c r="K37" s="117">
        <v>64.051713316999994</v>
      </c>
      <c r="L37" s="116">
        <v>15929</v>
      </c>
      <c r="M37" s="117">
        <v>65.953130176000002</v>
      </c>
      <c r="N37" s="116">
        <v>19862</v>
      </c>
      <c r="O37" s="117">
        <v>58.132115784</v>
      </c>
      <c r="P37" s="79">
        <v>163</v>
      </c>
      <c r="Q37" s="117">
        <v>62.45210728</v>
      </c>
      <c r="R37" s="116">
        <v>41057</v>
      </c>
      <c r="S37" s="70">
        <v>61.696244759000002</v>
      </c>
    </row>
    <row r="38" spans="1:252" s="28" customFormat="1" ht="15" customHeight="1" x14ac:dyDescent="0.25">
      <c r="A38" s="74" t="s">
        <v>61</v>
      </c>
      <c r="B38" s="147">
        <v>140</v>
      </c>
      <c r="C38" s="146">
        <v>14.329580348</v>
      </c>
      <c r="D38" s="147">
        <v>367</v>
      </c>
      <c r="E38" s="146">
        <v>14.79242241</v>
      </c>
      <c r="F38" s="147">
        <v>410</v>
      </c>
      <c r="G38" s="146">
        <v>12.119420633000001</v>
      </c>
      <c r="H38" s="147">
        <v>917</v>
      </c>
      <c r="I38" s="154">
        <v>13.40447303</v>
      </c>
      <c r="J38" s="153">
        <v>913</v>
      </c>
      <c r="K38" s="146">
        <v>11.459771558</v>
      </c>
      <c r="L38" s="147">
        <v>2294</v>
      </c>
      <c r="M38" s="146">
        <v>9.4981782047000003</v>
      </c>
      <c r="N38" s="147">
        <v>3320</v>
      </c>
      <c r="O38" s="146">
        <v>9.7169783708999997</v>
      </c>
      <c r="P38" s="51">
        <v>28</v>
      </c>
      <c r="Q38" s="146">
        <v>10.727969349</v>
      </c>
      <c r="R38" s="147">
        <v>6555</v>
      </c>
      <c r="S38" s="42">
        <v>9.8501810750000001</v>
      </c>
    </row>
    <row r="39" spans="1:252" ht="15" customHeight="1" x14ac:dyDescent="0.25">
      <c r="A39" s="74" t="s">
        <v>62</v>
      </c>
      <c r="B39" s="147">
        <v>365</v>
      </c>
      <c r="C39" s="146">
        <v>37.359263050000003</v>
      </c>
      <c r="D39" s="147">
        <v>746</v>
      </c>
      <c r="E39" s="146">
        <v>30.068520757999998</v>
      </c>
      <c r="F39" s="147">
        <v>924</v>
      </c>
      <c r="G39" s="146">
        <v>27.313035766999999</v>
      </c>
      <c r="H39" s="147">
        <v>2035</v>
      </c>
      <c r="I39" s="154">
        <v>29.747112994999998</v>
      </c>
      <c r="J39" s="153">
        <v>2827</v>
      </c>
      <c r="K39" s="146">
        <v>35.483870967999998</v>
      </c>
      <c r="L39" s="147">
        <v>6545</v>
      </c>
      <c r="M39" s="146">
        <v>27.099205035000001</v>
      </c>
      <c r="N39" s="147">
        <v>8419</v>
      </c>
      <c r="O39" s="146">
        <v>24.640735211999999</v>
      </c>
      <c r="P39" s="51">
        <v>70</v>
      </c>
      <c r="Q39" s="146">
        <v>26.819923372000002</v>
      </c>
      <c r="R39" s="147">
        <v>17861</v>
      </c>
      <c r="S39" s="42">
        <v>26.839677220999999</v>
      </c>
    </row>
    <row r="40" spans="1:252" ht="15" customHeight="1" x14ac:dyDescent="0.25">
      <c r="A40" s="74" t="s">
        <v>143</v>
      </c>
      <c r="B40" s="147">
        <v>182</v>
      </c>
      <c r="C40" s="146">
        <v>18.628454452</v>
      </c>
      <c r="D40" s="147">
        <v>705</v>
      </c>
      <c r="E40" s="146">
        <v>28.415961306</v>
      </c>
      <c r="F40" s="147">
        <v>535</v>
      </c>
      <c r="G40" s="146">
        <v>15.814365947000001</v>
      </c>
      <c r="H40" s="147">
        <v>1422</v>
      </c>
      <c r="I40" s="154">
        <v>20.786434732</v>
      </c>
      <c r="J40" s="153">
        <v>1733</v>
      </c>
      <c r="K40" s="146">
        <v>21.752227940000001</v>
      </c>
      <c r="L40" s="147">
        <v>5879</v>
      </c>
      <c r="M40" s="146">
        <v>24.341669426999999</v>
      </c>
      <c r="N40" s="147">
        <v>6248</v>
      </c>
      <c r="O40" s="146">
        <v>18.286650861999998</v>
      </c>
      <c r="P40" s="51">
        <v>69</v>
      </c>
      <c r="Q40" s="146">
        <v>26.436781609000001</v>
      </c>
      <c r="R40" s="147">
        <v>13929</v>
      </c>
      <c r="S40" s="42">
        <v>20.931071273000001</v>
      </c>
    </row>
    <row r="41" spans="1:252" ht="15" customHeight="1" x14ac:dyDescent="0.25">
      <c r="A41" s="74" t="s">
        <v>144</v>
      </c>
      <c r="B41" s="147">
        <v>102</v>
      </c>
      <c r="C41" s="146">
        <v>10.440122825</v>
      </c>
      <c r="D41" s="147">
        <v>468</v>
      </c>
      <c r="E41" s="146">
        <v>18.863361548</v>
      </c>
      <c r="F41" s="147">
        <v>719</v>
      </c>
      <c r="G41" s="146">
        <v>21.253325450999998</v>
      </c>
      <c r="H41" s="147">
        <v>1289</v>
      </c>
      <c r="I41" s="154">
        <v>18.842274521</v>
      </c>
      <c r="J41" s="153">
        <v>691</v>
      </c>
      <c r="K41" s="146">
        <v>8.6732772686999997</v>
      </c>
      <c r="L41" s="147">
        <v>2681</v>
      </c>
      <c r="M41" s="146">
        <v>11.100529977000001</v>
      </c>
      <c r="N41" s="147">
        <v>4981</v>
      </c>
      <c r="O41" s="146">
        <v>14.578394357000001</v>
      </c>
      <c r="P41" s="51">
        <v>16</v>
      </c>
      <c r="Q41" s="146">
        <v>6.1302681991999997</v>
      </c>
      <c r="R41" s="147">
        <v>8369</v>
      </c>
      <c r="S41" s="42">
        <v>12.576074052999999</v>
      </c>
    </row>
    <row r="42" spans="1:252" ht="15" customHeight="1" x14ac:dyDescent="0.25">
      <c r="A42" s="74" t="s">
        <v>145</v>
      </c>
      <c r="B42" s="147">
        <v>158</v>
      </c>
      <c r="C42" s="146">
        <v>16.171954964000001</v>
      </c>
      <c r="D42" s="147">
        <v>693</v>
      </c>
      <c r="E42" s="146">
        <v>27.932285368999999</v>
      </c>
      <c r="F42" s="147">
        <v>609</v>
      </c>
      <c r="G42" s="146">
        <v>18.001773574000001</v>
      </c>
      <c r="H42" s="147">
        <v>1460</v>
      </c>
      <c r="I42" s="154">
        <v>21.341909078</v>
      </c>
      <c r="J42" s="153">
        <v>1330</v>
      </c>
      <c r="K42" s="146">
        <v>16.693862181</v>
      </c>
      <c r="L42" s="147">
        <v>7003</v>
      </c>
      <c r="M42" s="146">
        <v>28.995528320999998</v>
      </c>
      <c r="N42" s="147">
        <v>6462</v>
      </c>
      <c r="O42" s="146">
        <v>18.912986215</v>
      </c>
      <c r="P42" s="51">
        <v>50</v>
      </c>
      <c r="Q42" s="146">
        <v>19.157088123000001</v>
      </c>
      <c r="R42" s="147">
        <v>14845</v>
      </c>
      <c r="S42" s="42">
        <v>22.307542038000001</v>
      </c>
    </row>
    <row r="43" spans="1:252" s="28" customFormat="1" ht="15" customHeight="1" x14ac:dyDescent="0.25">
      <c r="A43" s="312" t="s">
        <v>81</v>
      </c>
      <c r="B43" s="307">
        <v>977</v>
      </c>
      <c r="C43" s="313" t="s">
        <v>242</v>
      </c>
      <c r="D43" s="314">
        <v>2481</v>
      </c>
      <c r="E43" s="313" t="s">
        <v>242</v>
      </c>
      <c r="F43" s="307">
        <v>3383</v>
      </c>
      <c r="G43" s="313" t="s">
        <v>242</v>
      </c>
      <c r="H43" s="307">
        <v>6841</v>
      </c>
      <c r="I43" s="315" t="s">
        <v>242</v>
      </c>
      <c r="J43" s="316">
        <v>7967</v>
      </c>
      <c r="K43" s="313" t="s">
        <v>242</v>
      </c>
      <c r="L43" s="314">
        <v>24152</v>
      </c>
      <c r="M43" s="313" t="s">
        <v>242</v>
      </c>
      <c r="N43" s="307">
        <v>34167</v>
      </c>
      <c r="O43" s="313" t="s">
        <v>242</v>
      </c>
      <c r="P43" s="317">
        <v>261</v>
      </c>
      <c r="Q43" s="313" t="s">
        <v>242</v>
      </c>
      <c r="R43" s="307">
        <v>66547</v>
      </c>
      <c r="S43" s="318" t="s">
        <v>242</v>
      </c>
    </row>
    <row r="44" spans="1:252" s="58" customFormat="1" ht="17.25" customHeight="1" x14ac:dyDescent="0.25">
      <c r="A44" s="55" t="s">
        <v>30</v>
      </c>
      <c r="B44" s="57"/>
      <c r="C44" s="77"/>
      <c r="D44" s="96"/>
      <c r="E44" s="77"/>
      <c r="F44" s="57"/>
      <c r="G44" s="77"/>
      <c r="H44" s="97"/>
      <c r="I44" s="98"/>
      <c r="J44" s="57"/>
      <c r="L44" s="57"/>
    </row>
    <row r="45" spans="1:252" s="58" customFormat="1" ht="12" customHeight="1" x14ac:dyDescent="0.2">
      <c r="A45" s="63" t="s">
        <v>300</v>
      </c>
      <c r="B45" s="63"/>
      <c r="C45" s="63"/>
      <c r="D45" s="63"/>
      <c r="E45" s="63"/>
      <c r="F45" s="63"/>
      <c r="G45" s="63"/>
      <c r="H45" s="63"/>
      <c r="I45" s="63"/>
      <c r="J45" s="63"/>
      <c r="L45" s="57"/>
    </row>
    <row r="46" spans="1:252" s="58" customFormat="1" ht="12" customHeight="1" x14ac:dyDescent="0.2">
      <c r="A46" s="63" t="s">
        <v>279</v>
      </c>
      <c r="B46" s="62"/>
      <c r="C46" s="78"/>
      <c r="D46" s="62"/>
      <c r="E46" s="78"/>
      <c r="F46" s="62"/>
      <c r="G46" s="78"/>
      <c r="H46" s="100"/>
      <c r="I46" s="101"/>
      <c r="J46" s="62"/>
      <c r="L46" s="57"/>
    </row>
    <row r="47" spans="1:252" s="58" customFormat="1" ht="12" customHeight="1" x14ac:dyDescent="0.2">
      <c r="A47" s="63" t="s">
        <v>278</v>
      </c>
      <c r="B47" s="62"/>
      <c r="C47" s="63"/>
      <c r="D47" s="62"/>
      <c r="E47" s="78"/>
      <c r="F47" s="62"/>
      <c r="G47" s="78"/>
      <c r="H47" s="62"/>
      <c r="I47" s="78"/>
      <c r="J47" s="62"/>
      <c r="L47" s="9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59"/>
      <c r="FC47" s="59"/>
      <c r="FD47" s="59"/>
      <c r="FE47" s="59"/>
      <c r="FF47" s="59"/>
      <c r="FG47" s="59"/>
      <c r="FH47" s="59"/>
      <c r="FI47" s="59"/>
      <c r="FJ47" s="59"/>
      <c r="FK47" s="59"/>
      <c r="FL47" s="59"/>
      <c r="FM47" s="59"/>
      <c r="FN47" s="59"/>
      <c r="FO47" s="59"/>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c r="HF47" s="59"/>
      <c r="HG47" s="59"/>
      <c r="HH47" s="59"/>
      <c r="HI47" s="59"/>
      <c r="HJ47" s="59"/>
      <c r="HK47" s="59"/>
      <c r="HL47" s="59"/>
      <c r="HM47" s="59"/>
      <c r="HN47" s="59"/>
      <c r="HO47" s="59"/>
      <c r="HP47" s="59"/>
      <c r="HQ47" s="59"/>
      <c r="HR47" s="59"/>
      <c r="HS47" s="59"/>
      <c r="HT47" s="59"/>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row>
    <row r="48" spans="1:252" s="58" customFormat="1" ht="12" customHeight="1" x14ac:dyDescent="0.2">
      <c r="A48" s="63" t="s">
        <v>274</v>
      </c>
      <c r="B48" s="62"/>
      <c r="C48" s="63"/>
      <c r="D48" s="62"/>
      <c r="E48" s="78"/>
      <c r="F48" s="62"/>
      <c r="G48" s="78"/>
      <c r="H48" s="62"/>
      <c r="I48" s="78"/>
      <c r="J48" s="62"/>
      <c r="L48" s="9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59"/>
      <c r="FH48" s="59"/>
      <c r="FI48" s="59"/>
      <c r="FJ48" s="59"/>
      <c r="FK48" s="59"/>
      <c r="FL48" s="59"/>
      <c r="FM48" s="59"/>
      <c r="FN48" s="59"/>
      <c r="FO48" s="59"/>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c r="HF48" s="59"/>
      <c r="HG48" s="59"/>
      <c r="HH48" s="59"/>
      <c r="HI48" s="59"/>
      <c r="HJ48" s="59"/>
      <c r="HK48" s="59"/>
      <c r="HL48" s="59"/>
      <c r="HM48" s="59"/>
      <c r="HN48" s="59"/>
      <c r="HO48" s="59"/>
      <c r="HP48" s="59"/>
      <c r="HQ48" s="59"/>
      <c r="HR48" s="59"/>
      <c r="HS48" s="59"/>
      <c r="HT48" s="59"/>
      <c r="HU48" s="59"/>
      <c r="HV48" s="59"/>
      <c r="HW48" s="59"/>
      <c r="HX48" s="59"/>
      <c r="HY48" s="59"/>
      <c r="HZ48" s="59"/>
      <c r="IA48" s="59"/>
      <c r="IB48" s="59"/>
      <c r="IC48" s="59"/>
      <c r="ID48" s="59"/>
      <c r="IE48" s="59"/>
      <c r="IF48" s="59"/>
      <c r="IG48" s="59"/>
      <c r="IH48" s="59"/>
      <c r="II48" s="59"/>
      <c r="IJ48" s="59"/>
      <c r="IK48" s="59"/>
      <c r="IL48" s="59"/>
      <c r="IM48" s="59"/>
      <c r="IN48" s="59"/>
      <c r="IO48" s="59"/>
      <c r="IP48" s="59"/>
      <c r="IQ48" s="59"/>
      <c r="IR48" s="59"/>
    </row>
    <row r="49" spans="1:14" s="58" customFormat="1" ht="12" customHeight="1" x14ac:dyDescent="0.2">
      <c r="A49" s="63" t="s">
        <v>221</v>
      </c>
      <c r="B49" s="62"/>
      <c r="C49" s="78"/>
      <c r="D49" s="62"/>
      <c r="E49" s="78"/>
      <c r="F49" s="62"/>
      <c r="G49" s="78"/>
      <c r="H49" s="62"/>
      <c r="I49" s="78"/>
      <c r="J49" s="62"/>
      <c r="L49" s="57"/>
    </row>
    <row r="50" spans="1:14" s="58" customFormat="1" ht="12" customHeight="1" x14ac:dyDescent="0.2">
      <c r="A50" s="63" t="s">
        <v>434</v>
      </c>
      <c r="B50" s="62"/>
      <c r="C50" s="78"/>
      <c r="D50" s="62"/>
      <c r="E50" s="78"/>
      <c r="F50" s="62"/>
      <c r="G50" s="78"/>
      <c r="H50" s="62"/>
      <c r="I50" s="78"/>
      <c r="J50" s="62"/>
      <c r="L50" s="57"/>
    </row>
    <row r="51" spans="1:14" s="58" customFormat="1" ht="12" customHeight="1" x14ac:dyDescent="0.2">
      <c r="A51" s="63" t="s">
        <v>84</v>
      </c>
      <c r="B51" s="62"/>
      <c r="C51" s="78"/>
      <c r="D51" s="62"/>
      <c r="E51" s="78"/>
      <c r="F51" s="62"/>
      <c r="G51" s="78"/>
      <c r="H51" s="62"/>
      <c r="I51" s="78"/>
      <c r="J51" s="62"/>
      <c r="L51" s="57"/>
    </row>
    <row r="52" spans="1:14" s="58" customFormat="1" ht="12" customHeight="1" x14ac:dyDescent="0.2">
      <c r="A52" s="63" t="s">
        <v>219</v>
      </c>
      <c r="B52" s="62"/>
      <c r="C52" s="78"/>
      <c r="D52" s="62"/>
      <c r="E52" s="78"/>
      <c r="F52" s="62"/>
      <c r="G52" s="78"/>
      <c r="H52" s="62"/>
      <c r="I52" s="78"/>
      <c r="J52" s="62"/>
      <c r="L52" s="57"/>
    </row>
    <row r="53" spans="1:14" s="58" customFormat="1" ht="12" customHeight="1" x14ac:dyDescent="0.2">
      <c r="A53" s="61" t="s">
        <v>31</v>
      </c>
      <c r="B53" s="62"/>
      <c r="C53" s="78"/>
      <c r="D53" s="62"/>
      <c r="E53" s="78"/>
      <c r="F53" s="62"/>
      <c r="G53" s="78"/>
      <c r="H53" s="62"/>
      <c r="I53" s="78"/>
      <c r="J53" s="62"/>
      <c r="K53" s="77"/>
      <c r="L53" s="57"/>
      <c r="N53" s="57"/>
    </row>
    <row r="54" spans="1:14" s="58" customFormat="1" ht="12" customHeight="1" x14ac:dyDescent="0.2">
      <c r="A54" s="63" t="s">
        <v>429</v>
      </c>
      <c r="B54" s="62"/>
      <c r="C54" s="78"/>
      <c r="D54" s="62"/>
      <c r="E54" s="78"/>
      <c r="F54" s="62"/>
      <c r="G54" s="78"/>
      <c r="H54" s="62"/>
      <c r="I54" s="78"/>
      <c r="J54" s="62"/>
      <c r="K54" s="77"/>
      <c r="L54" s="57"/>
      <c r="N54" s="57"/>
    </row>
    <row r="55" spans="1:14" s="28" customFormat="1" ht="15" customHeight="1" x14ac:dyDescent="0.25">
      <c r="A55" s="347" t="s">
        <v>385</v>
      </c>
      <c r="B55" s="29"/>
      <c r="C55" s="30"/>
      <c r="D55" s="29"/>
      <c r="E55" s="30"/>
      <c r="F55" s="29"/>
      <c r="G55" s="30"/>
      <c r="H55" s="29"/>
      <c r="I55" s="30"/>
      <c r="J55" s="29"/>
      <c r="K55" s="30"/>
      <c r="L55" s="29"/>
      <c r="N55" s="29"/>
    </row>
  </sheetData>
  <hyperlinks>
    <hyperlink ref="A2" location="'Table of contents'!A1" display="Back to the Table of contents" xr:uid="{00000000-0004-0000-0700-000000000000}"/>
  </hyperlinks>
  <pageMargins left="0.75" right="0.75" top="0.75" bottom="0.75" header="0.3" footer="0.3"/>
  <pageSetup paperSize="5" fitToHeight="0" orientation="landscape" r:id="rId1"/>
  <headerFooter>
    <oddFooter>&amp;L&amp;9© 2021 CIHI&amp;R&amp;9&amp;K000000&amp;P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V26"/>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5"/>
  <cols>
    <col min="1" max="1" width="40.59765625" style="2" customWidth="1"/>
    <col min="2" max="2" width="12.59765625" style="3" customWidth="1"/>
    <col min="3" max="3" width="12.59765625" style="1" customWidth="1"/>
    <col min="4" max="4" width="12.59765625" style="3" customWidth="1"/>
    <col min="5" max="5" width="12.59765625" style="1" customWidth="1"/>
    <col min="6" max="6" width="12.59765625" style="3" customWidth="1"/>
    <col min="7" max="7" width="12.59765625" style="4" customWidth="1"/>
    <col min="8" max="8" width="12.59765625" style="3" customWidth="1"/>
    <col min="9" max="9" width="12.59765625" style="4" customWidth="1"/>
    <col min="10" max="10" width="12.59765625" style="3" customWidth="1"/>
    <col min="11" max="11" width="12.59765625" style="4" customWidth="1"/>
    <col min="12" max="12" width="12.59765625" style="3" customWidth="1"/>
    <col min="13" max="13" width="12.59765625" style="4" customWidth="1"/>
    <col min="14" max="14" width="12.59765625" style="3" customWidth="1"/>
    <col min="15" max="15" width="12.59765625" style="4" customWidth="1"/>
    <col min="16" max="19" width="12.59765625" style="1" customWidth="1"/>
    <col min="20" max="21" width="24" style="1" hidden="1" customWidth="1"/>
    <col min="22" max="22" width="0" style="1" hidden="1" customWidth="1"/>
    <col min="23" max="16384" width="24" style="1" hidden="1"/>
  </cols>
  <sheetData>
    <row r="1" spans="1:22" s="409" customFormat="1" ht="15" hidden="1" customHeight="1" x14ac:dyDescent="0.25">
      <c r="A1" s="289" t="s">
        <v>435</v>
      </c>
      <c r="B1" s="263"/>
      <c r="C1" s="263"/>
      <c r="D1" s="263"/>
      <c r="E1" s="263"/>
      <c r="F1" s="263"/>
      <c r="G1" s="263"/>
      <c r="H1" s="263"/>
      <c r="I1" s="263"/>
      <c r="J1" s="263"/>
      <c r="K1" s="263"/>
      <c r="L1" s="292"/>
      <c r="M1" s="292"/>
      <c r="N1" s="292"/>
      <c r="O1" s="292"/>
      <c r="P1" s="292"/>
      <c r="Q1" s="292"/>
      <c r="R1" s="292"/>
      <c r="S1" s="292"/>
    </row>
    <row r="2" spans="1:22" s="208" customFormat="1" ht="24" customHeight="1" x14ac:dyDescent="0.25">
      <c r="A2" s="207" t="s">
        <v>105</v>
      </c>
    </row>
    <row r="3" spans="1:22" s="28" customFormat="1" ht="20.25" customHeight="1" x14ac:dyDescent="0.25">
      <c r="A3" s="238" t="s">
        <v>461</v>
      </c>
      <c r="B3" s="203"/>
      <c r="C3" s="203"/>
      <c r="D3" s="203"/>
      <c r="E3" s="203"/>
      <c r="F3" s="203"/>
      <c r="G3" s="203"/>
      <c r="H3" s="203"/>
      <c r="I3" s="203"/>
      <c r="J3" s="203"/>
      <c r="K3" s="203"/>
      <c r="L3" s="203"/>
      <c r="M3" s="203"/>
      <c r="N3" s="203"/>
      <c r="O3" s="203"/>
      <c r="P3" s="201"/>
    </row>
    <row r="4" spans="1:22" ht="15" customHeight="1" x14ac:dyDescent="0.25">
      <c r="A4" s="210"/>
      <c r="B4" s="169" t="s">
        <v>79</v>
      </c>
      <c r="C4" s="170"/>
      <c r="D4" s="170"/>
      <c r="E4" s="170"/>
      <c r="F4" s="170"/>
      <c r="G4" s="170"/>
      <c r="H4" s="170"/>
      <c r="I4" s="170"/>
      <c r="J4" s="170"/>
      <c r="K4" s="170"/>
      <c r="L4" s="170"/>
      <c r="M4" s="170"/>
      <c r="N4" s="170"/>
      <c r="O4" s="170"/>
      <c r="P4" s="170"/>
      <c r="Q4" s="170"/>
      <c r="R4" s="170"/>
      <c r="S4" s="170"/>
    </row>
    <row r="5" spans="1:22" ht="15" customHeight="1" x14ac:dyDescent="0.25">
      <c r="A5" s="112"/>
      <c r="B5" s="171" t="s">
        <v>247</v>
      </c>
      <c r="C5" s="172"/>
      <c r="D5" s="172"/>
      <c r="E5" s="172"/>
      <c r="F5" s="172"/>
      <c r="G5" s="172"/>
      <c r="H5" s="172"/>
      <c r="I5" s="173"/>
      <c r="J5" s="174" t="s">
        <v>1</v>
      </c>
      <c r="K5" s="172"/>
      <c r="L5" s="172"/>
      <c r="M5" s="172"/>
      <c r="N5" s="172"/>
      <c r="O5" s="172"/>
      <c r="P5" s="172"/>
      <c r="Q5" s="172"/>
      <c r="R5" s="172"/>
      <c r="S5" s="172"/>
    </row>
    <row r="6" spans="1:22" ht="15" customHeight="1" x14ac:dyDescent="0.25">
      <c r="A6" s="112"/>
      <c r="B6" s="171" t="s">
        <v>232</v>
      </c>
      <c r="C6" s="176"/>
      <c r="D6" s="171" t="s">
        <v>229</v>
      </c>
      <c r="E6" s="176"/>
      <c r="F6" s="171" t="s">
        <v>83</v>
      </c>
      <c r="G6" s="176"/>
      <c r="H6" s="171" t="s">
        <v>3</v>
      </c>
      <c r="I6" s="173"/>
      <c r="J6" s="174" t="s">
        <v>232</v>
      </c>
      <c r="K6" s="176"/>
      <c r="L6" s="171" t="s">
        <v>229</v>
      </c>
      <c r="M6" s="176"/>
      <c r="N6" s="171" t="s">
        <v>83</v>
      </c>
      <c r="O6" s="176"/>
      <c r="P6" s="171" t="s">
        <v>2</v>
      </c>
      <c r="Q6" s="176"/>
      <c r="R6" s="179" t="s">
        <v>3</v>
      </c>
      <c r="S6" s="172"/>
    </row>
    <row r="7" spans="1:22" s="182" customFormat="1" ht="17.100000000000001" customHeight="1" x14ac:dyDescent="0.3">
      <c r="A7" s="102" t="s">
        <v>225</v>
      </c>
      <c r="B7" s="251" t="s">
        <v>330</v>
      </c>
      <c r="C7" s="252" t="s">
        <v>331</v>
      </c>
      <c r="D7" s="251" t="s">
        <v>332</v>
      </c>
      <c r="E7" s="252" t="s">
        <v>333</v>
      </c>
      <c r="F7" s="251" t="s">
        <v>334</v>
      </c>
      <c r="G7" s="252" t="s">
        <v>335</v>
      </c>
      <c r="H7" s="251" t="s">
        <v>336</v>
      </c>
      <c r="I7" s="253" t="s">
        <v>337</v>
      </c>
      <c r="J7" s="254" t="s">
        <v>338</v>
      </c>
      <c r="K7" s="255" t="s">
        <v>339</v>
      </c>
      <c r="L7" s="256" t="s">
        <v>340</v>
      </c>
      <c r="M7" s="257" t="s">
        <v>341</v>
      </c>
      <c r="N7" s="256" t="s">
        <v>342</v>
      </c>
      <c r="O7" s="257" t="s">
        <v>343</v>
      </c>
      <c r="P7" s="256" t="s">
        <v>344</v>
      </c>
      <c r="Q7" s="257" t="s">
        <v>345</v>
      </c>
      <c r="R7" s="256" t="s">
        <v>346</v>
      </c>
      <c r="S7" s="258" t="s">
        <v>347</v>
      </c>
      <c r="U7" s="204"/>
      <c r="V7" s="204"/>
    </row>
    <row r="8" spans="1:22" ht="15" customHeight="1" x14ac:dyDescent="0.3">
      <c r="A8" s="36" t="s">
        <v>146</v>
      </c>
      <c r="B8" s="225">
        <v>361</v>
      </c>
      <c r="C8" s="226">
        <v>36.949846469000001</v>
      </c>
      <c r="D8" s="225">
        <v>227</v>
      </c>
      <c r="E8" s="226">
        <v>9.1495364771999999</v>
      </c>
      <c r="F8" s="225">
        <v>1631</v>
      </c>
      <c r="G8" s="226">
        <v>48.211646467999998</v>
      </c>
      <c r="H8" s="225">
        <v>2219</v>
      </c>
      <c r="I8" s="227">
        <v>32.436778249</v>
      </c>
      <c r="J8" s="228">
        <v>2966</v>
      </c>
      <c r="K8" s="226">
        <v>37.228567841999997</v>
      </c>
      <c r="L8" s="225">
        <v>1874</v>
      </c>
      <c r="M8" s="226">
        <v>7.7591917853999997</v>
      </c>
      <c r="N8" s="225">
        <v>14797</v>
      </c>
      <c r="O8" s="226">
        <v>43.307870166999997</v>
      </c>
      <c r="P8" s="225">
        <v>150</v>
      </c>
      <c r="Q8" s="226">
        <v>57.471264368</v>
      </c>
      <c r="R8" s="225">
        <v>19787</v>
      </c>
      <c r="S8" s="229">
        <v>29.733872301000002</v>
      </c>
      <c r="U8" s="11"/>
      <c r="V8" s="11"/>
    </row>
    <row r="9" spans="1:22" ht="15" customHeight="1" x14ac:dyDescent="0.3">
      <c r="A9" s="36" t="s">
        <v>147</v>
      </c>
      <c r="B9" s="225">
        <v>949</v>
      </c>
      <c r="C9" s="226">
        <v>97.134083930000003</v>
      </c>
      <c r="D9" s="225">
        <v>2412</v>
      </c>
      <c r="E9" s="226">
        <v>97.218863361999993</v>
      </c>
      <c r="F9" s="225">
        <v>3159</v>
      </c>
      <c r="G9" s="226">
        <v>93.378657996000001</v>
      </c>
      <c r="H9" s="225">
        <v>6520</v>
      </c>
      <c r="I9" s="227">
        <v>95.307703552000007</v>
      </c>
      <c r="J9" s="228">
        <v>7556</v>
      </c>
      <c r="K9" s="226">
        <v>94.841220032999999</v>
      </c>
      <c r="L9" s="225">
        <v>23356</v>
      </c>
      <c r="M9" s="226">
        <v>96.704206690999996</v>
      </c>
      <c r="N9" s="225">
        <v>32478</v>
      </c>
      <c r="O9" s="226">
        <v>95.056633594000004</v>
      </c>
      <c r="P9" s="225">
        <v>238</v>
      </c>
      <c r="Q9" s="226">
        <v>91.187739464000003</v>
      </c>
      <c r="R9" s="225">
        <v>63628</v>
      </c>
      <c r="S9" s="229">
        <v>95.613626459000002</v>
      </c>
      <c r="U9" s="11"/>
      <c r="V9" s="11"/>
    </row>
    <row r="10" spans="1:22" ht="17.25" customHeight="1" x14ac:dyDescent="0.3">
      <c r="A10" s="403" t="s">
        <v>292</v>
      </c>
      <c r="B10" s="225">
        <v>949</v>
      </c>
      <c r="C10" s="226">
        <v>100</v>
      </c>
      <c r="D10" s="225">
        <v>2412</v>
      </c>
      <c r="E10" s="226">
        <v>100</v>
      </c>
      <c r="F10" s="225">
        <v>3159</v>
      </c>
      <c r="G10" s="226">
        <v>100</v>
      </c>
      <c r="H10" s="225">
        <v>6520</v>
      </c>
      <c r="I10" s="227">
        <v>100</v>
      </c>
      <c r="J10" s="228">
        <v>7556</v>
      </c>
      <c r="K10" s="226">
        <v>100</v>
      </c>
      <c r="L10" s="225">
        <v>23356</v>
      </c>
      <c r="M10" s="226">
        <v>100</v>
      </c>
      <c r="N10" s="225">
        <v>32478</v>
      </c>
      <c r="O10" s="226">
        <v>100</v>
      </c>
      <c r="P10" s="225">
        <v>238</v>
      </c>
      <c r="Q10" s="226">
        <v>100</v>
      </c>
      <c r="R10" s="225">
        <v>63628</v>
      </c>
      <c r="S10" s="229">
        <v>100</v>
      </c>
      <c r="U10" s="11"/>
      <c r="V10" s="11"/>
    </row>
    <row r="11" spans="1:22" ht="15" customHeight="1" x14ac:dyDescent="0.3">
      <c r="A11" s="244" t="s">
        <v>63</v>
      </c>
      <c r="B11" s="230">
        <v>196</v>
      </c>
      <c r="C11" s="231">
        <v>20.653319282999998</v>
      </c>
      <c r="D11" s="230">
        <v>551</v>
      </c>
      <c r="E11" s="231">
        <v>22.844112768999999</v>
      </c>
      <c r="F11" s="230">
        <v>807</v>
      </c>
      <c r="G11" s="231">
        <v>25.546058879</v>
      </c>
      <c r="H11" s="230">
        <v>1554</v>
      </c>
      <c r="I11" s="232">
        <v>23.834355828</v>
      </c>
      <c r="J11" s="233">
        <v>1370</v>
      </c>
      <c r="K11" s="231">
        <v>18.131286395</v>
      </c>
      <c r="L11" s="230">
        <v>5225</v>
      </c>
      <c r="M11" s="231">
        <v>22.371125193000001</v>
      </c>
      <c r="N11" s="230">
        <v>8127</v>
      </c>
      <c r="O11" s="231">
        <v>25.023092555000002</v>
      </c>
      <c r="P11" s="230">
        <v>64</v>
      </c>
      <c r="Q11" s="231">
        <v>26.890756303</v>
      </c>
      <c r="R11" s="230">
        <v>14786</v>
      </c>
      <c r="S11" s="234">
        <v>23.238197020000001</v>
      </c>
      <c r="U11" s="11"/>
      <c r="V11" s="11"/>
    </row>
    <row r="12" spans="1:22" ht="15" customHeight="1" x14ac:dyDescent="0.3">
      <c r="A12" s="244" t="s">
        <v>148</v>
      </c>
      <c r="B12" s="230">
        <v>562</v>
      </c>
      <c r="C12" s="231">
        <v>59.220231822999999</v>
      </c>
      <c r="D12" s="230">
        <v>1399</v>
      </c>
      <c r="E12" s="231">
        <v>58.001658374999998</v>
      </c>
      <c r="F12" s="230">
        <v>1689</v>
      </c>
      <c r="G12" s="231">
        <v>53.466286799999999</v>
      </c>
      <c r="H12" s="230">
        <v>3650</v>
      </c>
      <c r="I12" s="232">
        <v>55.981595091999999</v>
      </c>
      <c r="J12" s="233">
        <v>4467</v>
      </c>
      <c r="K12" s="231">
        <v>59.118581259999999</v>
      </c>
      <c r="L12" s="230">
        <v>13322</v>
      </c>
      <c r="M12" s="231">
        <v>57.038876520000002</v>
      </c>
      <c r="N12" s="230">
        <v>17657</v>
      </c>
      <c r="O12" s="231">
        <v>54.366032390999997</v>
      </c>
      <c r="P12" s="230">
        <v>91</v>
      </c>
      <c r="Q12" s="231">
        <v>38.235294117999999</v>
      </c>
      <c r="R12" s="230">
        <v>35537</v>
      </c>
      <c r="S12" s="234">
        <v>55.851197585999998</v>
      </c>
      <c r="U12" s="11"/>
      <c r="V12" s="11"/>
    </row>
    <row r="13" spans="1:22" ht="15" customHeight="1" x14ac:dyDescent="0.3">
      <c r="A13" s="244" t="s">
        <v>149</v>
      </c>
      <c r="B13" s="230">
        <v>191</v>
      </c>
      <c r="C13" s="231">
        <v>20.126448893999999</v>
      </c>
      <c r="D13" s="230">
        <v>462</v>
      </c>
      <c r="E13" s="231">
        <v>19.154228856</v>
      </c>
      <c r="F13" s="230">
        <v>663</v>
      </c>
      <c r="G13" s="231">
        <v>20.987654321000001</v>
      </c>
      <c r="H13" s="230">
        <v>1316</v>
      </c>
      <c r="I13" s="232">
        <v>20.184049080000001</v>
      </c>
      <c r="J13" s="233">
        <v>1719</v>
      </c>
      <c r="K13" s="231">
        <v>22.750132345000001</v>
      </c>
      <c r="L13" s="230">
        <v>4809</v>
      </c>
      <c r="M13" s="231">
        <v>20.589998287</v>
      </c>
      <c r="N13" s="230">
        <v>6694</v>
      </c>
      <c r="O13" s="231">
        <v>20.610875054000001</v>
      </c>
      <c r="P13" s="230">
        <v>83</v>
      </c>
      <c r="Q13" s="231">
        <v>34.873949580000001</v>
      </c>
      <c r="R13" s="230">
        <v>13305</v>
      </c>
      <c r="S13" s="234">
        <v>20.910605394000001</v>
      </c>
      <c r="U13" s="11"/>
      <c r="V13" s="11"/>
    </row>
    <row r="14" spans="1:22" ht="15" customHeight="1" x14ac:dyDescent="0.25">
      <c r="A14" s="404" t="s">
        <v>293</v>
      </c>
      <c r="B14" s="319" t="s">
        <v>242</v>
      </c>
      <c r="C14" s="319" t="s">
        <v>242</v>
      </c>
      <c r="D14" s="319" t="s">
        <v>242</v>
      </c>
      <c r="E14" s="319" t="s">
        <v>242</v>
      </c>
      <c r="F14" s="319" t="s">
        <v>242</v>
      </c>
      <c r="G14" s="319" t="s">
        <v>242</v>
      </c>
      <c r="H14" s="319" t="s">
        <v>242</v>
      </c>
      <c r="I14" s="320" t="s">
        <v>242</v>
      </c>
      <c r="J14" s="321">
        <v>21.067614240000001</v>
      </c>
      <c r="K14" s="319" t="s">
        <v>242</v>
      </c>
      <c r="L14" s="322">
        <v>13.296246763999999</v>
      </c>
      <c r="M14" s="319" t="s">
        <v>242</v>
      </c>
      <c r="N14" s="319">
        <v>24.090181479999998</v>
      </c>
      <c r="O14" s="319" t="s">
        <v>242</v>
      </c>
      <c r="P14" s="319">
        <v>14.441176471</v>
      </c>
      <c r="Q14" s="319" t="s">
        <v>242</v>
      </c>
      <c r="R14" s="319">
        <v>19.733590795000001</v>
      </c>
      <c r="S14" s="323" t="s">
        <v>242</v>
      </c>
    </row>
    <row r="15" spans="1:22" s="28" customFormat="1" ht="17.25" customHeight="1" x14ac:dyDescent="0.25">
      <c r="A15" s="55" t="s">
        <v>30</v>
      </c>
      <c r="B15" s="6"/>
      <c r="C15" s="14"/>
      <c r="D15" s="6"/>
      <c r="E15" s="8"/>
      <c r="F15" s="6"/>
      <c r="G15" s="8"/>
      <c r="H15" s="6"/>
      <c r="I15" s="8"/>
      <c r="J15" s="6"/>
      <c r="K15" s="8"/>
    </row>
    <row r="16" spans="1:22" s="28" customFormat="1" ht="12" customHeight="1" x14ac:dyDescent="0.25">
      <c r="A16" s="63" t="s">
        <v>300</v>
      </c>
      <c r="B16" s="250"/>
      <c r="C16" s="250"/>
      <c r="D16" s="250"/>
      <c r="E16" s="250"/>
      <c r="F16" s="250"/>
      <c r="G16" s="250"/>
      <c r="H16" s="250"/>
      <c r="I16" s="250"/>
      <c r="J16" s="250"/>
    </row>
    <row r="17" spans="1:15" s="28" customFormat="1" ht="12" customHeight="1" x14ac:dyDescent="0.25">
      <c r="A17" s="63" t="s">
        <v>279</v>
      </c>
      <c r="B17" s="6"/>
      <c r="C17" s="14"/>
      <c r="D17" s="6"/>
      <c r="E17" s="8"/>
      <c r="F17" s="6"/>
      <c r="G17" s="8"/>
      <c r="H17" s="6"/>
      <c r="I17" s="8"/>
      <c r="J17" s="6"/>
      <c r="K17" s="8"/>
    </row>
    <row r="18" spans="1:15" s="28" customFormat="1" ht="12" customHeight="1" x14ac:dyDescent="0.25">
      <c r="A18" s="63" t="s">
        <v>291</v>
      </c>
      <c r="B18" s="6"/>
      <c r="C18" s="14"/>
      <c r="D18" s="6"/>
      <c r="E18" s="8"/>
      <c r="F18" s="6"/>
      <c r="G18" s="8"/>
      <c r="H18" s="6"/>
      <c r="I18" s="8"/>
      <c r="J18" s="6"/>
      <c r="K18" s="8"/>
    </row>
    <row r="19" spans="1:15" s="58" customFormat="1" ht="12" customHeight="1" x14ac:dyDescent="0.25">
      <c r="A19" s="421" t="s">
        <v>371</v>
      </c>
      <c r="B19" s="418"/>
      <c r="C19" s="418"/>
      <c r="D19" s="418"/>
      <c r="E19" s="418"/>
      <c r="F19" s="418"/>
      <c r="G19" s="418"/>
      <c r="H19" s="418"/>
      <c r="I19" s="418"/>
      <c r="J19" s="418"/>
      <c r="K19" s="418"/>
      <c r="L19" s="418"/>
      <c r="M19" s="418"/>
    </row>
    <row r="20" spans="1:15" s="217" customFormat="1" ht="12" customHeight="1" x14ac:dyDescent="0.25">
      <c r="A20" s="223" t="s">
        <v>274</v>
      </c>
      <c r="B20" s="6"/>
      <c r="C20" s="14"/>
      <c r="D20" s="6"/>
      <c r="E20" s="14"/>
      <c r="F20" s="6"/>
      <c r="G20" s="14"/>
      <c r="H20" s="216"/>
      <c r="J20" s="216"/>
    </row>
    <row r="21" spans="1:15" s="28" customFormat="1" ht="12" customHeight="1" x14ac:dyDescent="0.25">
      <c r="A21" s="63" t="s">
        <v>434</v>
      </c>
      <c r="B21" s="6"/>
      <c r="C21" s="14"/>
      <c r="D21" s="6"/>
      <c r="E21" s="8"/>
      <c r="F21" s="6"/>
      <c r="G21" s="8"/>
      <c r="H21" s="6"/>
      <c r="I21" s="8"/>
      <c r="J21" s="6"/>
      <c r="K21" s="8"/>
    </row>
    <row r="22" spans="1:15" s="28" customFormat="1" ht="12" customHeight="1" x14ac:dyDescent="0.25">
      <c r="A22" s="63" t="s">
        <v>219</v>
      </c>
      <c r="B22" s="6"/>
      <c r="C22" s="6"/>
      <c r="D22" s="6"/>
      <c r="E22" s="8"/>
      <c r="F22" s="6"/>
      <c r="G22" s="8"/>
      <c r="H22" s="6"/>
      <c r="I22" s="8"/>
      <c r="J22" s="6"/>
      <c r="K22" s="8"/>
    </row>
    <row r="23" spans="1:15" s="2" customFormat="1" ht="12" customHeight="1" x14ac:dyDescent="0.25">
      <c r="A23" s="61" t="s">
        <v>31</v>
      </c>
      <c r="B23" s="29"/>
      <c r="C23" s="28"/>
      <c r="D23" s="29"/>
      <c r="E23" s="28"/>
      <c r="F23" s="29"/>
      <c r="G23" s="30"/>
      <c r="H23" s="29"/>
      <c r="I23" s="30"/>
      <c r="J23" s="29"/>
      <c r="K23" s="30"/>
      <c r="L23" s="29"/>
      <c r="M23" s="30"/>
      <c r="N23" s="29"/>
      <c r="O23" s="30"/>
    </row>
    <row r="24" spans="1:15" s="28" customFormat="1" ht="12" customHeight="1" x14ac:dyDescent="0.25">
      <c r="A24" s="63" t="s">
        <v>429</v>
      </c>
      <c r="B24" s="29"/>
      <c r="D24" s="29"/>
      <c r="F24" s="29"/>
      <c r="G24" s="30"/>
      <c r="H24" s="29"/>
      <c r="I24" s="30"/>
      <c r="J24" s="29"/>
      <c r="K24" s="30"/>
      <c r="L24" s="29"/>
      <c r="M24" s="30"/>
      <c r="N24" s="29"/>
      <c r="O24" s="30"/>
    </row>
    <row r="25" spans="1:15" s="2" customFormat="1" ht="15" customHeight="1" x14ac:dyDescent="0.25">
      <c r="A25" s="347" t="s">
        <v>385</v>
      </c>
      <c r="B25" s="3"/>
      <c r="C25" s="1"/>
      <c r="D25" s="3"/>
      <c r="E25" s="1"/>
      <c r="F25" s="3"/>
      <c r="G25" s="4"/>
      <c r="H25" s="3"/>
      <c r="I25" s="4"/>
      <c r="J25" s="3"/>
      <c r="K25" s="4"/>
      <c r="L25" s="3"/>
      <c r="M25" s="4"/>
      <c r="N25" s="3"/>
      <c r="O25" s="4"/>
    </row>
    <row r="26" spans="1:15" s="2" customFormat="1" ht="15" hidden="1" customHeight="1" x14ac:dyDescent="0.25">
      <c r="B26" s="3"/>
      <c r="C26" s="1"/>
      <c r="D26" s="3"/>
      <c r="E26" s="1"/>
      <c r="F26" s="3"/>
      <c r="G26" s="4"/>
      <c r="H26" s="3"/>
      <c r="I26" s="4"/>
      <c r="J26" s="3"/>
      <c r="K26" s="4"/>
      <c r="L26" s="3"/>
      <c r="M26" s="4"/>
      <c r="N26" s="3"/>
      <c r="O26" s="4"/>
    </row>
  </sheetData>
  <mergeCells count="1">
    <mergeCell ref="A19:M19"/>
  </mergeCells>
  <hyperlinks>
    <hyperlink ref="A2" location="'Table of contents'!A1" display="Back to the Table of contents" xr:uid="{00000000-0004-0000-0800-000000000000}"/>
    <hyperlink ref="A19" r:id="rId1" display="https://yourhealthsystem.cihi.ca/hsp" xr:uid="{00000000-0004-0000-0800-000001000000}"/>
  </hyperlinks>
  <pageMargins left="0.75" right="0.75" top="0.75" bottom="0.75" header="0.3" footer="0.3"/>
  <pageSetup paperSize="5" fitToHeight="0" orientation="landscape" r:id="rId2"/>
  <headerFooter>
    <oddFooter>&amp;L&amp;9© 2021 CIHI&amp;R&amp;9&amp;K000000&amp;P</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HCRS Profile of Clients</vt:lpstr>
      <vt:lpstr>Notes to readers</vt:lpstr>
      <vt:lpstr>Table of contents</vt:lpstr>
      <vt:lpstr>1 Summary</vt:lpstr>
      <vt:lpstr>2 Referral source</vt:lpstr>
      <vt:lpstr>3 Discharge reason</vt:lpstr>
      <vt:lpstr>4 Age by sex</vt:lpstr>
      <vt:lpstr>5 Health conditions</vt:lpstr>
      <vt:lpstr>6 Informal care</vt:lpstr>
      <vt:lpstr>7 ADL Hierarchy</vt:lpstr>
      <vt:lpstr>8 CPS</vt:lpstr>
      <vt:lpstr>9 CHESS score</vt:lpstr>
      <vt:lpstr>10 DRS</vt:lpstr>
      <vt:lpstr>11 IADL inv.</vt:lpstr>
      <vt:lpstr>12 MAPLe</vt:lpstr>
      <vt:lpstr>13 Pain Scale score</vt:lpstr>
      <vt:lpstr>14 PURS</vt:lpstr>
      <vt:lpstr>15 RUG distribution</vt:lpstr>
      <vt:lpstr>16 Treatments and formal care</vt:lpstr>
      <vt:lpstr>17 Continence</vt:lpstr>
      <vt:lpstr>18 Medications</vt:lpstr>
      <vt:lpstr>19 CAPs</vt:lpstr>
      <vt:lpstr>Title..H14.1</vt:lpstr>
      <vt:lpstr>Title..K20.2</vt:lpstr>
      <vt:lpstr>Title..K20.3</vt:lpstr>
      <vt:lpstr>Title..M45.1</vt:lpstr>
      <vt:lpstr>Title..S11.10</vt:lpstr>
      <vt:lpstr>Title..S12.18</vt:lpstr>
      <vt:lpstr>Title..S13.11</vt:lpstr>
      <vt:lpstr>Title..S13.13</vt:lpstr>
      <vt:lpstr>Title..S14.12</vt:lpstr>
      <vt:lpstr>Title..S14.6</vt:lpstr>
      <vt:lpstr>Title..S15.15</vt:lpstr>
      <vt:lpstr>Title..S15.7</vt:lpstr>
      <vt:lpstr>'9 CHESS score'!Title..S15.9</vt:lpstr>
      <vt:lpstr>Title..S18.14</vt:lpstr>
      <vt:lpstr>Title..S19.8</vt:lpstr>
      <vt:lpstr>Title..S34.19</vt:lpstr>
      <vt:lpstr>Title..S37.16</vt:lpstr>
      <vt:lpstr>Title..S43.5</vt:lpstr>
      <vt:lpstr>Title..T25.17</vt:lpstr>
      <vt:lpstr>Title..X28.4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Profile of Clients in Home Care, 2020–2021</dc:title>
  <dc:creator/>
  <cp:keywords>Quick Stats, HCRS, home care, Home Care Reporting System, RAI-HC ©, interRAI HC ©</cp:keywords>
  <cp:lastModifiedBy/>
  <dcterms:created xsi:type="dcterms:W3CDTF">2021-02-06T17:36:29Z</dcterms:created>
  <dcterms:modified xsi:type="dcterms:W3CDTF">2021-12-17T20:56:13Z</dcterms:modified>
</cp:coreProperties>
</file>