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charts/chart5.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theme/themeOverride3.xml" ContentType="application/vnd.openxmlformats-officedocument.themeOverride+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0" yWindow="0" windowWidth="9990" windowHeight="9300" tabRatio="850"/>
  </bookViews>
  <sheets>
    <sheet name="ESKD and Kidney Transplants" sheetId="45" r:id="rId1"/>
    <sheet name="Notes to readers" sheetId="46" r:id="rId2"/>
    <sheet name="Table of contents" sheetId="47" r:id="rId3"/>
    <sheet name="Table 1. Incident" sheetId="31" r:id="rId4"/>
    <sheet name="Figure 1. Incident" sheetId="32" r:id="rId5"/>
    <sheet name="Table 2. Incident" sheetId="33" r:id="rId6"/>
    <sheet name="Table 3. Incident" sheetId="34" r:id="rId7"/>
    <sheet name="Table 4. Incident" sheetId="35" r:id="rId8"/>
    <sheet name="Table 5. Incident" sheetId="36" r:id="rId9"/>
    <sheet name="Table 6. Incident" sheetId="37" r:id="rId10"/>
    <sheet name="Table 7. Incident" sheetId="38" r:id="rId11"/>
    <sheet name="Table 8. Incident" sheetId="39" r:id="rId12"/>
    <sheet name="Table 9. Incident" sheetId="40" r:id="rId13"/>
    <sheet name="Table 10. Prevalence" sheetId="14" r:id="rId14"/>
    <sheet name="Figure 2. Prevalent" sheetId="15" r:id="rId15"/>
    <sheet name="Table 11. Prevalent" sheetId="16" r:id="rId16"/>
    <sheet name="Table 12. Prevalent" sheetId="17" r:id="rId17"/>
    <sheet name="Table 13. Prevalent" sheetId="30" r:id="rId18"/>
    <sheet name="Table 14. Prevalent" sheetId="19" r:id="rId19"/>
    <sheet name="Table 15. Prevalent" sheetId="20" r:id="rId20"/>
    <sheet name="Table 16. Prevalent" sheetId="21" r:id="rId21"/>
    <sheet name="Table 17. Prevalent" sheetId="22" r:id="rId22"/>
    <sheet name="Table 18. Prevalent" sheetId="24" r:id="rId23"/>
    <sheet name="Table 19" sheetId="25" r:id="rId24"/>
    <sheet name="Table 20. Stations" sheetId="1" r:id="rId25"/>
    <sheet name="Table 21. Survival" sheetId="63" r:id="rId26"/>
    <sheet name="Figures 3–5. Survival" sheetId="64" r:id="rId27"/>
    <sheet name="Figures 6–8. Survival" sheetId="65" r:id="rId28"/>
    <sheet name="Table 22. Waiting list" sheetId="62" r:id="rId29"/>
    <sheet name="Table 23. Transplants" sheetId="49" r:id="rId30"/>
    <sheet name="Table 24. Transplants" sheetId="50" r:id="rId31"/>
    <sheet name="Table 25. Transplants" sheetId="51" r:id="rId32"/>
    <sheet name="Table 26. Dialysis duration" sheetId="52" r:id="rId33"/>
    <sheet name="Table 27. Transplant recipients" sheetId="53" r:id="rId34"/>
    <sheet name="Table 28. Transplant recipients" sheetId="54" r:id="rId35"/>
    <sheet name="Table 29. Survival" sheetId="55" r:id="rId36"/>
    <sheet name="Figures 9–10. Survival" sheetId="56" r:id="rId37"/>
    <sheet name="Table 30. Pediatric transplants" sheetId="57" r:id="rId38"/>
    <sheet name="Table 31. Pediatric transplants" sheetId="58" r:id="rId39"/>
    <sheet name="Table 32. Dialysis duration" sheetId="59" r:id="rId40"/>
    <sheet name="Table 33. Pediatric transplant " sheetId="60" r:id="rId41"/>
    <sheet name="Table 34. Pediatric survival" sheetId="61" r:id="rId42"/>
  </sheets>
  <definedNames>
    <definedName name="_xlnm.Print_Area" localSheetId="0">'ESKD and Kidney Transplants'!$A$2:$A$23</definedName>
    <definedName name="_xlnm.Print_Area" localSheetId="4">'Figure 1. Incident'!$A$3:$V$15</definedName>
    <definedName name="_xlnm.Print_Area" localSheetId="14">'Figure 2. Prevalent'!$A$3:$V$14</definedName>
    <definedName name="_xlnm.Print_Area" localSheetId="26">'Figures 3–5. Survival'!$A$3:$H$41</definedName>
    <definedName name="_xlnm.Print_Area" localSheetId="27">'Figures 6–8. Survival'!$A$3:$G$50</definedName>
    <definedName name="_xlnm.Print_Area" localSheetId="36">'Figures 9–10. Survival'!$A$3:$G$24</definedName>
    <definedName name="_xlnm.Print_Area" localSheetId="1">'Notes to readers'!$A$1:$A$2</definedName>
    <definedName name="_xlnm.Print_Area" localSheetId="3">'Table 1. Incident'!$A$3:$R$29</definedName>
    <definedName name="_xlnm.Print_Area" localSheetId="13">'Table 10. Prevalence'!$A$3:$I$29</definedName>
    <definedName name="_xlnm.Print_Area" localSheetId="15">'Table 11. Prevalent'!$A$3:$M$29</definedName>
    <definedName name="_xlnm.Print_Area" localSheetId="16">'Table 12. Prevalent'!$A$3:$H$27</definedName>
    <definedName name="_xlnm.Print_Area" localSheetId="17">'Table 13. Prevalent'!$A$3:$L$27</definedName>
    <definedName name="_xlnm.Print_Area" localSheetId="18">'Table 14. Prevalent'!$A$3:$L$28</definedName>
    <definedName name="_xlnm.Print_Area" localSheetId="19">'Table 15. Prevalent'!$A$3:$K$21</definedName>
    <definedName name="_xlnm.Print_Area" localSheetId="20">'Table 16. Prevalent'!$A$3:$L$37</definedName>
    <definedName name="_xlnm.Print_Area" localSheetId="21">'Table 17. Prevalent'!$A$3:$K$37</definedName>
    <definedName name="_xlnm.Print_Area" localSheetId="22">'Table 18. Prevalent'!$A$3:$F$59</definedName>
    <definedName name="_xlnm.Print_Area" localSheetId="23">'Table 19'!$A$2</definedName>
    <definedName name="_xlnm.Print_Area" localSheetId="5">'Table 2. Incident'!$A$3:$L$27</definedName>
    <definedName name="_xlnm.Print_Area" localSheetId="24">'Table 20. Stations'!$A$3:$F$20</definedName>
    <definedName name="_xlnm.Print_Area" localSheetId="25">'Table 21. Survival'!$A$3:$L$27</definedName>
    <definedName name="_xlnm.Print_Area" localSheetId="28">'Table 22. Waiting list'!$A$3:$L$11</definedName>
    <definedName name="_xlnm.Print_Area" localSheetId="29">'Table 23. Transplants'!$A$3:$L$15</definedName>
    <definedName name="_xlnm.Print_Area" localSheetId="30">'Table 24. Transplants'!$A$3:$L$16</definedName>
    <definedName name="_xlnm.Print_Area" localSheetId="31">'Table 25. Transplants'!$A$3:$L$15</definedName>
    <definedName name="_xlnm.Print_Area" localSheetId="32">'Table 26. Dialysis duration'!$A$3:$H$15</definedName>
    <definedName name="_xlnm.Print_Area" localSheetId="33">'Table 27. Transplant recipients'!$A$3:$L$34</definedName>
    <definedName name="_xlnm.Print_Area" localSheetId="34">'Table 28. Transplant recipients'!$A$3:$F$18</definedName>
    <definedName name="_xlnm.Print_Area" localSheetId="35">'Table 29. Survival'!$A$3:$L$20</definedName>
    <definedName name="_xlnm.Print_Area" localSheetId="6">'Table 3. Incident'!$A$3:$L$27</definedName>
    <definedName name="_xlnm.Print_Area" localSheetId="37">'Table 30. Pediatric transplants'!$A$3:$L$12</definedName>
    <definedName name="_xlnm.Print_Area" localSheetId="38">'Table 31. Pediatric transplants'!$A$3:$I$16</definedName>
    <definedName name="_xlnm.Print_Area" localSheetId="39">'Table 32. Dialysis duration'!$A$3:$K$15</definedName>
    <definedName name="_xlnm.Print_Area" localSheetId="40">'Table 33. Pediatric transplant '!$A$3:$G$28</definedName>
    <definedName name="_xlnm.Print_Area" localSheetId="41">'Table 34. Pediatric survival'!$A$3:$L$20</definedName>
    <definedName name="_xlnm.Print_Area" localSheetId="7">'Table 4. Incident'!$A$3:$L$27</definedName>
    <definedName name="_xlnm.Print_Area" localSheetId="8">'Table 5. Incident'!$A$3:$K$19</definedName>
    <definedName name="_xlnm.Print_Area" localSheetId="9">'Table 6. Incident'!$A$3:$L$33</definedName>
    <definedName name="_xlnm.Print_Area" localSheetId="10">'Table 7. Incident'!$A$3:$K$18</definedName>
    <definedName name="_xlnm.Print_Area" localSheetId="11">'Table 8. Incident'!$A$3:$K$19</definedName>
    <definedName name="_xlnm.Print_Area" localSheetId="12">'Table 9. Incident'!$A$3:$L$32</definedName>
    <definedName name="_xlnm.Print_Area" localSheetId="2">'Table of contents'!$A$1:$A$45</definedName>
    <definedName name="_xlnm.Print_Titles" localSheetId="22">'Table 18. Prevalent'!$4:$4</definedName>
    <definedName name="Title..F12.28">'Table 28. Transplant recipients'!$A$4</definedName>
    <definedName name="Title..F14.20">'Table 20. Stations'!$A$4</definedName>
    <definedName name="Title..F51.18">'Table 18. Prevalent'!$A$4:$B$4</definedName>
    <definedName name="Title..G13.9">'Figures 9–10. Survival'!$A$9:$B$9</definedName>
    <definedName name="Title..G15.3">'Figures 3–5. Survival'!$A$9:$B$9</definedName>
    <definedName name="Title..G18.6">'Figures 6–8. Survival'!$A$10:$B$10</definedName>
    <definedName name="Title..G21.33">'Table 33. Pediatric transplant '!$A$4</definedName>
    <definedName name="Title..G24.10">'Figures 9–10. Survival'!$A$20:$B$20</definedName>
    <definedName name="Title..G28.4">'Figures 3–5. Survival'!$A$22:$B$22</definedName>
    <definedName name="Title..G34.7">'Figures 6–8. Survival'!$A$26:$B$26</definedName>
    <definedName name="Title..G41.5">'Figures 3–5. Survival'!$A$35:$B$35</definedName>
    <definedName name="Title..G50.8">'Figures 6–8. Survival'!$A$42:$B$42</definedName>
    <definedName name="Title..H22.12">'Table 12. Prevalent'!$A$4:$B$4</definedName>
    <definedName name="Title..H8.26">'Table 26. Dialysis duration'!$A$4</definedName>
    <definedName name="Title..I11.31">'Table 31. Pediatric transplants'!$A$4:$B$4</definedName>
    <definedName name="Title..I24.10">'Table 10. Prevalence'!$A$4</definedName>
    <definedName name="Title..K13.5">'Table 5. Incident'!$A$4:$B$4</definedName>
    <definedName name="Title..K13.7">'Table 7. Incident'!$A$4</definedName>
    <definedName name="Title..K13.8">'Table 8. Incident'!$A$4</definedName>
    <definedName name="Title..K15.15">'Table 15. Prevalent'!$A$4:$B$4</definedName>
    <definedName name="Title..K30.17">'Table 17. Prevalent'!$A$4:$B$4</definedName>
    <definedName name="Title..K8.32">'Table 32. Dialysis duration'!$A$4</definedName>
    <definedName name="Title..L11.24">'Table 24. Transplants'!$A$4</definedName>
    <definedName name="Title..L11.25">'Table 25. Transplants'!$A$4</definedName>
    <definedName name="Title..L16.29">'Table 29. Survival'!$A$4:$B$4</definedName>
    <definedName name="Title..L16.34">'Table 34. Pediatric survival'!$A$4:$B$4</definedName>
    <definedName name="Title..L21.14">'Table 14. Prevalent'!$A$4:$B$4</definedName>
    <definedName name="Title..L21.3">'Table 3. Incident'!$A$4:$B$4</definedName>
    <definedName name="Title..L22.13">'Table 13. Prevalent'!$A$4:$B$4</definedName>
    <definedName name="Title..L22.2">'Table 2. Incident'!$A$4:$B$4</definedName>
    <definedName name="Title..L22.21">'Table 21. Survival'!$A$4:$B$4</definedName>
    <definedName name="Title..L22.4">'Table 4. Incident'!$A$4:$B$4</definedName>
    <definedName name="Title..L24.9">'Table 9. Incident'!$A$4:$B$4</definedName>
    <definedName name="Title..L28.27">'Table 27. Transplant recipients'!$A$4:$B$4</definedName>
    <definedName name="Title..L28.6">'Table 6. Incident'!$A$4:$B$4</definedName>
    <definedName name="Title..L30.16">'Table 16. Prevalent'!$A$4:$B$4</definedName>
    <definedName name="Title..L6.22">'Table 22. Waiting list'!$A$4</definedName>
    <definedName name="Title..L8.30">'Table 30. Pediatric transplants'!$A$4</definedName>
    <definedName name="Title..L9.23">'Table 23. Transplants'!$A$4</definedName>
    <definedName name="Title..M24.11">'Table 11. Prevalent'!$A$4</definedName>
    <definedName name="Title..R24.1">'Table 1. Incident'!$A$4</definedName>
    <definedName name="Title..V14.2">'Figure 2. Prevalent'!$A$10:$B$10</definedName>
    <definedName name="Title..V15.1">'Figure 1. Incident'!$A$10:$B$10</definedName>
  </definedNames>
  <calcPr calcId="162913"/>
</workbook>
</file>

<file path=xl/calcChain.xml><?xml version="1.0" encoding="utf-8"?>
<calcChain xmlns="http://schemas.openxmlformats.org/spreadsheetml/2006/main">
  <c r="F14" i="1" l="1"/>
  <c r="C14" i="1"/>
  <c r="D14" i="1" s="1"/>
  <c r="F13" i="1"/>
  <c r="D13" i="1"/>
  <c r="F12" i="1"/>
  <c r="D12" i="1"/>
  <c r="F11" i="1"/>
  <c r="D11" i="1"/>
  <c r="F10" i="1"/>
  <c r="D10" i="1"/>
  <c r="F9" i="1"/>
  <c r="D9" i="1"/>
  <c r="F8" i="1"/>
  <c r="D8" i="1"/>
  <c r="F7" i="1"/>
  <c r="D7" i="1"/>
  <c r="F6" i="1"/>
  <c r="D6" i="1"/>
  <c r="F5" i="1"/>
  <c r="D5" i="1"/>
</calcChain>
</file>

<file path=xl/sharedStrings.xml><?xml version="1.0" encoding="utf-8"?>
<sst xmlns="http://schemas.openxmlformats.org/spreadsheetml/2006/main" count="1648" uniqueCount="442">
  <si>
    <t>Total</t>
  </si>
  <si>
    <t>Age 75+</t>
  </si>
  <si>
    <t>N</t>
  </si>
  <si>
    <t>RPMP</t>
  </si>
  <si>
    <t>%</t>
  </si>
  <si>
    <t>Sources</t>
  </si>
  <si>
    <t>Canada</t>
  </si>
  <si>
    <t>B.C./Y.T.</t>
  </si>
  <si>
    <t>Alta./N.W.T./Nun.</t>
  </si>
  <si>
    <t>Sask.</t>
  </si>
  <si>
    <t>Man.</t>
  </si>
  <si>
    <t>Ont.</t>
  </si>
  <si>
    <t>N.S./P.E.I.</t>
  </si>
  <si>
    <t>N.L.</t>
  </si>
  <si>
    <t>CAPD</t>
  </si>
  <si>
    <t>APD</t>
  </si>
  <si>
    <t>HD</t>
  </si>
  <si>
    <t>PD</t>
  </si>
  <si>
    <t>Glomerulonephritis</t>
  </si>
  <si>
    <t>Diabetes</t>
  </si>
  <si>
    <t>Pyelonephritis</t>
  </si>
  <si>
    <t>Unknown</t>
  </si>
  <si>
    <t>Dialysis</t>
  </si>
  <si>
    <t>Transplant</t>
  </si>
  <si>
    <t>Drug induced</t>
  </si>
  <si>
    <t>TX</t>
  </si>
  <si>
    <t>P.E.I.</t>
  </si>
  <si>
    <t>`</t>
  </si>
  <si>
    <t>N.S.</t>
  </si>
  <si>
    <t>Note</t>
  </si>
  <si>
    <t>Notes</t>
  </si>
  <si>
    <t>Source</t>
  </si>
  <si>
    <t>Pyelo-nephritis</t>
  </si>
  <si>
    <t>Glomerulo-nephritis</t>
  </si>
  <si>
    <t>HD: Hemodialysis; PD: Peritoneal dialysis; TX: Transplant.</t>
  </si>
  <si>
    <r>
      <t>N.B.</t>
    </r>
    <r>
      <rPr>
        <b/>
        <vertAlign val="superscript"/>
        <sz val="11"/>
        <color theme="1"/>
        <rFont val="Arial"/>
        <family val="2"/>
      </rPr>
      <t>†</t>
    </r>
  </si>
  <si>
    <t>Percentages may not add up to 100 because of rounding.</t>
  </si>
  <si>
    <t xml:space="preserve">Age 75+ </t>
  </si>
  <si>
    <t xml:space="preserve">Age 65–74 </t>
  </si>
  <si>
    <t xml:space="preserve"> 75 +</t>
  </si>
  <si>
    <t>Alta./   N.W.T./   Nun.</t>
  </si>
  <si>
    <t>Mean BMI</t>
  </si>
  <si>
    <t>Diabetes (%)</t>
  </si>
  <si>
    <t>Male (%)</t>
  </si>
  <si>
    <t>Age 65+ (%)</t>
  </si>
  <si>
    <t xml:space="preserve">Age 55–64 </t>
  </si>
  <si>
    <t xml:space="preserve">Age 45–54 </t>
  </si>
  <si>
    <t xml:space="preserve">Age 18–44 </t>
  </si>
  <si>
    <t>Age 0–17</t>
  </si>
  <si>
    <t>Treatment</t>
  </si>
  <si>
    <t>• Snapshot</t>
  </si>
  <si>
    <t>• Data tables</t>
  </si>
  <si>
    <t>For data-specific information:</t>
  </si>
  <si>
    <t>corr@cihi.ca</t>
  </si>
  <si>
    <t>For media inquiries:</t>
  </si>
  <si>
    <t>media@cihi.ca</t>
  </si>
  <si>
    <t xml:space="preserve"> </t>
  </si>
  <si>
    <t>N.B.</t>
  </si>
  <si>
    <t xml:space="preserve">75+ </t>
  </si>
  <si>
    <t>HD: Hemodialysis; PD: Peritoneal dialysis; BMI: Body mass index; Catheter: Central venous catheter; AV fistula: Arteriovenous fistula; AV graft: Arteriovenous graft.</t>
  </si>
  <si>
    <t>* Patients with a late referral status started dialysis less than 90 days after first seeing a nephrologist.</t>
  </si>
  <si>
    <t xml:space="preserve">HD: Hemodialysis; CAPD: Continuous ambulatory peritoneal dialysis; APD: Automated peritoneal dialysis. </t>
  </si>
  <si>
    <t>HD: Hemodialysis; PD: Peritoneal dialysis.</t>
  </si>
  <si>
    <t>Talk to us</t>
  </si>
  <si>
    <t>Table of contents</t>
  </si>
  <si>
    <t>Notes to readers</t>
  </si>
  <si>
    <t>RPMP: Rate per million population.</t>
  </si>
  <si>
    <t>Initial treatment</t>
  </si>
  <si>
    <t>HD home</t>
  </si>
  <si>
    <t>Pre-emptive</t>
  </si>
  <si>
    <t>HD: Hemodialysis; CAPD: Continuous ambulatory peritoneal dialysis; APD: Automated peritoneal dialysis; Pre-emptive: Pre-emptive kidney transplant.</t>
  </si>
  <si>
    <t>Age group</t>
  </si>
  <si>
    <t>Initial modality</t>
  </si>
  <si>
    <t>Province/territory</t>
  </si>
  <si>
    <t>N.S./  P.E.I.</t>
  </si>
  <si>
    <t>Renal vascular disease</t>
  </si>
  <si>
    <t>Polycystic kidney disease</t>
  </si>
  <si>
    <t>Unknown/not reported</t>
  </si>
  <si>
    <t>All incident patients</t>
  </si>
  <si>
    <t>Mean age (years)</t>
  </si>
  <si>
    <t>Functioning transplants</t>
  </si>
  <si>
    <t>Type of treatment</t>
  </si>
  <si>
    <t>Unknown/  not reported</t>
  </si>
  <si>
    <t>All dialysis</t>
  </si>
  <si>
    <t>At start</t>
  </si>
  <si>
    <t>3 months</t>
  </si>
  <si>
    <t>1 year</t>
  </si>
  <si>
    <t>3 years</t>
  </si>
  <si>
    <t>5 years</t>
  </si>
  <si>
    <t>Polycystic kidney</t>
  </si>
  <si>
    <t>Renal vascular</t>
  </si>
  <si>
    <t>Additional resources</t>
  </si>
  <si>
    <t>HD: Hemodialysis; PD: Peritoneal dialysis; Pre-emptive: Pre-emptive kidney transplant.</t>
  </si>
  <si>
    <t>Cause of kidney failure</t>
  </si>
  <si>
    <t xml:space="preserve"> 0–19 </t>
  </si>
  <si>
    <t xml:space="preserve"> 20–44</t>
  </si>
  <si>
    <t xml:space="preserve"> 45–64</t>
  </si>
  <si>
    <t xml:space="preserve"> 65–74</t>
  </si>
  <si>
    <t>HD institutional</t>
  </si>
  <si>
    <t>* The index assigns each of the 14 comorbid conditions collected in CORR a weight from 1 to 10. The possible range is from 0 to 32.</t>
  </si>
  <si>
    <r>
      <t>Mean comorbidity index*</t>
    </r>
    <r>
      <rPr>
        <vertAlign val="superscript"/>
        <sz val="11"/>
        <color theme="1"/>
        <rFont val="Arial"/>
        <family val="2"/>
      </rPr>
      <t xml:space="preserve"> </t>
    </r>
  </si>
  <si>
    <r>
      <t>Mean eGFR</t>
    </r>
    <r>
      <rPr>
        <vertAlign val="superscript"/>
        <sz val="11"/>
        <color theme="1"/>
        <rFont val="Arial"/>
        <family val="2"/>
      </rPr>
      <t>†</t>
    </r>
  </si>
  <si>
    <r>
      <t>Late referral (%)</t>
    </r>
    <r>
      <rPr>
        <vertAlign val="superscript"/>
        <sz val="11"/>
        <color theme="1"/>
        <rFont val="Arial"/>
        <family val="2"/>
      </rPr>
      <t>‡</t>
    </r>
  </si>
  <si>
    <t>Age 0–19</t>
  </si>
  <si>
    <t>Age 20–44</t>
  </si>
  <si>
    <t>Age 45–64</t>
  </si>
  <si>
    <t>Age 65–74</t>
  </si>
  <si>
    <t>Other*</t>
  </si>
  <si>
    <t>Diagnosis*</t>
  </si>
  <si>
    <t>Back to the Table of contents</t>
  </si>
  <si>
    <r>
      <t>Other</t>
    </r>
    <r>
      <rPr>
        <b/>
        <vertAlign val="superscript"/>
        <sz val="11"/>
        <color theme="1"/>
        <rFont val="Arial"/>
        <family val="2"/>
      </rPr>
      <t>†</t>
    </r>
  </si>
  <si>
    <t xml:space="preserve">0–19 </t>
  </si>
  <si>
    <t xml:space="preserve">20–44 </t>
  </si>
  <si>
    <t xml:space="preserve">45–64 </t>
  </si>
  <si>
    <t xml:space="preserve">65–74 </t>
  </si>
  <si>
    <t>Alta./N.W.T./
Nun.</t>
  </si>
  <si>
    <t>Province of 
treatment</t>
  </si>
  <si>
    <t>Year</t>
  </si>
  <si>
    <t xml:space="preserve">Sask. </t>
  </si>
  <si>
    <t>Province</t>
  </si>
  <si>
    <t>0–19</t>
  </si>
  <si>
    <t>Modality</t>
  </si>
  <si>
    <t>Characteristic</t>
  </si>
  <si>
    <t>HD Access type</t>
  </si>
  <si>
    <t>Treatment type</t>
  </si>
  <si>
    <t>Unit of measure</t>
  </si>
  <si>
    <t>HD access type: Catheter (%)</t>
  </si>
  <si>
    <t>HD access type: AV fistula (%)</t>
  </si>
  <si>
    <t>HD access type: AV graft (%)</t>
  </si>
  <si>
    <t>HD access type: Unknown/not reported (%)</t>
  </si>
  <si>
    <t xml:space="preserve">* British Columbia provides treatment for patients from Yukon. Alberta provides treatment for patients from the Northwest Territories and Nunavut. </t>
  </si>
  <si>
    <t>Patient characteristic</t>
  </si>
  <si>
    <t>Age: 0–19</t>
  </si>
  <si>
    <t>Age: 20–44</t>
  </si>
  <si>
    <t>Age: 45–64</t>
  </si>
  <si>
    <t>Age: 65–74</t>
  </si>
  <si>
    <t>Age: 75+</t>
  </si>
  <si>
    <t>Sex: Female</t>
  </si>
  <si>
    <t>Sex: Male</t>
  </si>
  <si>
    <t>Diagnosis: Glomerulonephritis</t>
  </si>
  <si>
    <t>Diagnosis: Diabetes</t>
  </si>
  <si>
    <t>Diagnosis: Renal vascular disease</t>
  </si>
  <si>
    <t>Diagnosis: Polycystic kidney disease</t>
  </si>
  <si>
    <t>Diagnosis: Drug induced</t>
  </si>
  <si>
    <t>Diagnosis: Pyelonephritis</t>
  </si>
  <si>
    <t xml:space="preserve">Diagnosis: Other* </t>
  </si>
  <si>
    <t xml:space="preserve">Diagnosis: Unknown </t>
  </si>
  <si>
    <t xml:space="preserve">Age group </t>
  </si>
  <si>
    <t>B.C./Y.T.*</t>
  </si>
  <si>
    <t>Dialysis treatment</t>
  </si>
  <si>
    <t>Time point</t>
  </si>
  <si>
    <t>‡ Patients who first see a nephrologist less than 90 days before starting dialysis.</t>
  </si>
  <si>
    <t>The following data tables are provided to facilitate your research and analysis.
Unless otherwise indicated, this product uses data provided by Canada’s provinces and territories.</t>
  </si>
  <si>
    <r>
      <t xml:space="preserve">The following companion products are available on </t>
    </r>
    <r>
      <rPr>
        <u/>
        <sz val="11"/>
        <color rgb="FF0070C0"/>
        <rFont val="Arial"/>
        <family val="2"/>
      </rPr>
      <t>CIHI’s website</t>
    </r>
    <r>
      <rPr>
        <sz val="11"/>
        <color theme="1"/>
        <rFont val="Arial"/>
        <family val="2"/>
      </rPr>
      <t>:</t>
    </r>
  </si>
  <si>
    <r>
      <t>Diagnosis</t>
    </r>
    <r>
      <rPr>
        <b/>
        <vertAlign val="superscript"/>
        <sz val="11"/>
        <color theme="0"/>
        <rFont val="Arial"/>
        <family val="2"/>
      </rPr>
      <t>†</t>
    </r>
  </si>
  <si>
    <r>
      <t>† Estimated glomerular filtration rate as determined by the Modification of Diet in Renal Disease (MDRD) formula (mL/min/1.73 m</t>
    </r>
    <r>
      <rPr>
        <vertAlign val="superscript"/>
        <sz val="9"/>
        <rFont val="Arial"/>
        <family val="2"/>
      </rPr>
      <t>2</t>
    </r>
    <r>
      <rPr>
        <sz val="9"/>
        <rFont val="Arial"/>
        <family val="2"/>
      </rPr>
      <t>).</t>
    </r>
  </si>
  <si>
    <t>Number of patients</t>
  </si>
  <si>
    <t>Waiting list</t>
  </si>
  <si>
    <t>Deaths on waiting list</t>
  </si>
  <si>
    <t>* Includes both adult and pediatric patients.</t>
  </si>
  <si>
    <t>Screen reader users: There is 1 table on this tab called Table 23: Kidney transplants by year and donor type, adult recipients, Canada (excluding Quebec), 2007 to 2016 (number). It begins in cell A4 and ends at cell L9. The notes begin in cell A10 and the source is in cell A14. A link back to the table of contents is in cell A2.</t>
  </si>
  <si>
    <t>Number of transplants</t>
  </si>
  <si>
    <t>Kidney only, first graft, 
deceased donor</t>
  </si>
  <si>
    <t>Kidney only, first graft, 
living donor</t>
  </si>
  <si>
    <t>Kidney combination, first graft, deceased donor*</t>
  </si>
  <si>
    <t>Re-transplants</t>
  </si>
  <si>
    <t>* Includes kidney–liver, kidney–lung, kidney–heart and kidney–bowel combination transplants.</t>
  </si>
  <si>
    <t>This table excludes simultaneous kidney–pancreas transplants (SKPs). SKPs are included in the pancreas data tables.</t>
  </si>
  <si>
    <t>B.C.</t>
  </si>
  <si>
    <t>Alta.</t>
  </si>
  <si>
    <t>* Excludes simultaneous kidney–pancreas transplants. Includes first transplants and re-transplants.</t>
  </si>
  <si>
    <t xml:space="preserve">Duration on dialysis </t>
  </si>
  <si>
    <t>Duration on dialysis (median days), 
deceased donor</t>
  </si>
  <si>
    <t>Duration on dialysis (median days), 
living donor</t>
  </si>
  <si>
    <t>Duration on dialysis (median days), 
living donor, no pre-emptive</t>
  </si>
  <si>
    <t>In the calculation of median days on dialysis, pre-emptive kidney transplant recipients were given a value of 0 for their wait time.</t>
  </si>
  <si>
    <t>A patient who receives a pre-emptive transplant has not been treated with dialysis prior to the transplant.</t>
  </si>
  <si>
    <t>Donor</t>
  </si>
  <si>
    <t>Deceased</t>
  </si>
  <si>
    <t>Percentage male</t>
  </si>
  <si>
    <t>Percentage age 60+</t>
  </si>
  <si>
    <t>Average age</t>
  </si>
  <si>
    <t>Age standard deviation</t>
  </si>
  <si>
    <t>Median peak PRA</t>
  </si>
  <si>
    <t>Peak PRA&gt;50% (%)</t>
  </si>
  <si>
    <t>Duration of dialysis (median days)</t>
  </si>
  <si>
    <t>Living</t>
  </si>
  <si>
    <t>PRA: Panel reactive antibody.</t>
  </si>
  <si>
    <t>Diagnosis</t>
  </si>
  <si>
    <t>Age 18–44</t>
  </si>
  <si>
    <t>Age 45–54</t>
  </si>
  <si>
    <t>Age 55–64</t>
  </si>
  <si>
    <t>Age 65+</t>
  </si>
  <si>
    <t>Hypertension/other vascular</t>
  </si>
  <si>
    <t>Diabetic nephropathy</t>
  </si>
  <si>
    <r>
      <t>Other</t>
    </r>
    <r>
      <rPr>
        <b/>
        <vertAlign val="superscript"/>
        <sz val="11"/>
        <color indexed="8"/>
        <rFont val="Arial"/>
        <family val="2"/>
      </rPr>
      <t>†</t>
    </r>
  </si>
  <si>
    <t xml:space="preserve">Total </t>
  </si>
  <si>
    <t>Donor type</t>
  </si>
  <si>
    <t>Deceased donor</t>
  </si>
  <si>
    <t>Living donor</t>
  </si>
  <si>
    <t xml:space="preserve">Source </t>
  </si>
  <si>
    <t xml:space="preserve">Age 65+ </t>
  </si>
  <si>
    <t>Kidney transplant type</t>
  </si>
  <si>
    <t>First graft, deceased donor</t>
  </si>
  <si>
    <t>First graft, living donor</t>
  </si>
  <si>
    <t>Age range</t>
  </si>
  <si>
    <t>Age 0–4</t>
  </si>
  <si>
    <t>Age 5–10</t>
  </si>
  <si>
    <t>Age 11–17</t>
  </si>
  <si>
    <t>Duration on dialysis</t>
  </si>
  <si>
    <t>Duration on dialysis (median days), deceased donor</t>
  </si>
  <si>
    <t>0*</t>
  </si>
  <si>
    <t>Duration on dialysis (median days), deceased donor, excluding pre-emptive</t>
  </si>
  <si>
    <t>Duration on dialysis (median days), 
living donor, excluding pre-emptive</t>
  </si>
  <si>
    <t>* More than half of the transplants were pre-emptive.</t>
  </si>
  <si>
    <r>
      <t>Primary renal diagnosis</t>
    </r>
    <r>
      <rPr>
        <b/>
        <vertAlign val="superscript"/>
        <sz val="11"/>
        <color theme="0"/>
        <rFont val="Arial"/>
        <family val="2"/>
      </rPr>
      <t>†</t>
    </r>
    <r>
      <rPr>
        <b/>
        <sz val="11"/>
        <color theme="0"/>
        <rFont val="Arial"/>
        <family val="2"/>
      </rPr>
      <t xml:space="preserve"> category</t>
    </r>
  </si>
  <si>
    <t>Alport syndrome</t>
  </si>
  <si>
    <t>Cystinosis</t>
  </si>
  <si>
    <t>&lt;5</t>
  </si>
  <si>
    <t>...</t>
  </si>
  <si>
    <t>Dysplasia/hypoplasia</t>
  </si>
  <si>
    <t>Posterior urethral valves</t>
  </si>
  <si>
    <t>Obstructive uropathy</t>
  </si>
  <si>
    <t>Vesicoureteric reflux</t>
  </si>
  <si>
    <t>Polycystic kidneys</t>
  </si>
  <si>
    <t>Nephronophthisis</t>
  </si>
  <si>
    <t>Other congenital/hereditary</t>
  </si>
  <si>
    <t>Other pyelonephritis</t>
  </si>
  <si>
    <t>Focal sclerosis</t>
  </si>
  <si>
    <t>Autoimmune disease</t>
  </si>
  <si>
    <t>Hemolytic uremic syndrome</t>
  </si>
  <si>
    <t>Screen reader users: This workbook has 42 worksheets, including this title page, Notes to readers on tab 2, a Table of contents on tab 3 and 39 data table worksheets beginning on tab 4.</t>
  </si>
  <si>
    <t>Screen reader users: There is 1 figure on this tab called Figure 1: Incident end-stage kidney disease patients, age-specific rate per million population, Canada (excluding Quebec), 1997 to 2016. The data table used to create this figure starts in cell A10 and ends in cell V15. The notes begin in cell A5 and the sources begin in cell A8. A link back to the table of contents is in cell A2.</t>
  </si>
  <si>
    <t>Screen reader users: There is 1 table on this tab called Table 2: Incident end-stage kidney disease patients by province/territory, Canada (excluding Quebec), 2007 to 2016 (number, rate per million population). It begins at cell A4 and ends at cell L22. The notes begin in cell A23 and the sources begin in cell A26. A link back to the table of contents is in cell A2.</t>
  </si>
  <si>
    <t>Screen reader users: There is 1 table on this tab called Table 3: Incident end-stage kidney disease patients by initial treatment, Canada (excluding Quebec), 2007 to 2016 (number, rate per million population, percentage of total). It begins at cell A4 and ends at cell L21. The notes begin in cell A22 and the sources begin in cell A26. A link back to the table of contents is in cell A2.</t>
  </si>
  <si>
    <t>Screen reader users: There is 1 table on this tab called Table 4: Incident end-stage kidney disease patients by year, age group and initial treatment modality, Canada (excluding Quebec), 2007 to 2016 (number). It begins at cell A4 and ends at cell L22. The notes begin in cell A23 and the source begins in cell A26. A link back to the table of contents is in cell A2.</t>
  </si>
  <si>
    <t>Screen reader users: There is 1 table on this tab called Table 5: Incident patients by initial treatment and province/territory, Canada (excluding Quebec), 2016 (number, percentage of total). It begins at cell A4 and ends at cell K13. The notes begin in cell A14 and the source begins in cell A18. A link back to the table of contents is in cell A2.</t>
  </si>
  <si>
    <t>Screen reader users: There is 1 table on this tab called Table 6: Incident end-stage kidney disease patients by primary diagnosis, Canada (excluding Quebec), 2007 to 2016 (number, percentage, rate per million population). It begins at cell A4 and ends at cell L28. The notes begin in cell A29 and the sources begin in cell A32. A link back to the table of contents is in cell A2.</t>
  </si>
  <si>
    <t>Screen reader users: There is 1 table on this tab called Table 7: Incident end-stage kidney disease patients with late referral status,* by province/territory and Canada (excluding Quebec), 2007 to 2016 (percentage). It begins at cell A4 and ends at cell K13. The notes begin in cell A14 and the source begins in cell A17. A link back to the table of contents is in cell A2.</t>
  </si>
  <si>
    <t>Screen reader users: There is 1 table on this tab called Table 9: Adult incident dialysis patients, selected characteristics, Canada (excluding Quebec), 2007 to 2016. It begins at cell A4 and ends at cell L24. The notes begin in cell A25 and the source begins in cell A31. A link back to the table of contents is in cell A2.</t>
  </si>
  <si>
    <t xml:space="preserve">Screen reader users: There is 1 table on this tab called Table 10: Prevalence rate for patients on dialysis or with a functioning transplant in Canada (excluding Quebec), 1997 to 2016 (number, rate per million population, percentage of total). It begins at cell A4 and ends at cell I24. The notes begin in cell A25 and the sources begin in cell A28. A link back to the table of contents is in cell A2. </t>
  </si>
  <si>
    <t>Screen reader users: There is 1 figure on this tab called Figure 2: Prevalent rate for patients on dialysis or with a functioning transplant in Canada (excluding Quebec), 1997 to 2016 (rate per million population). The data table used to create this figure starts in cell A10 and ends in cell V14. The notes begin in cell A5 and the sources begin in cell A8. A link back to the table of contents is in cell A2.</t>
  </si>
  <si>
    <t>Screen reader users: There is 1 table on this tab called Table 11: Prevalent end-stage kidney disease patients by age group, Canada (excluding Quebec), 1997 to 2016 (number, rate per million population). It begins at cell A4 and ends at cell M24. The notes begin in cell A25 and the sources begin in cell A28. A link back to the table of contents is in cell A2.</t>
  </si>
  <si>
    <t>Screen reader users: There is 1 table on this tab called Table 12: Prevalent end-stage kidney disease patients by age group and province/territory, Canada (excluding Quebec), 2016 (number, percentage). It begins at cell A4 and ends at cell H22. The notes begin in cell A23 and the sources begin in cell A26. A link back to the table of contents is in cell A2.</t>
  </si>
  <si>
    <t xml:space="preserve">Screen reader users: There is 1 table on this tab called Table 13: Prevalent end-stage kidney disease patients by province/territory, Canada (excluding Quebec), 2007 to 2016 (number, rate per million population). It begins at cell A4 and ends at cell L22. The notes begin in cell A23 and the sources begin in cell A26. A link back to the table of contents is in cell A2. </t>
  </si>
  <si>
    <t>Screen reader users: There is 1 table on this tab called Table 14: Prevalent end-stage kidney disease patients by type of treatment, Canada (excluding Quebec), 2007 to 2016 (number, rate per million population, percentage of total). It begins at cell A4 and ends at cell L21. The notes begin in cell A22 and the sources begin in cell A27. A link back to the table of contents is in cell A2.</t>
  </si>
  <si>
    <t xml:space="preserve">Screen reader users: There is 1 table on this tab called Table 15: Prevalent end-stage kidney disease patients by type and province/territory of treatment, Canada (excluding Quebec), 2016 (number, percentage). It begins at cell A4 and ends at cell K15. The notes begin in cell A16 and the source begins in cell A20. A link back to the table of contents is in cell A2. </t>
  </si>
  <si>
    <t>Screen reader users: There is 1 table on this tab called Table 16: Prevalent end-stage kidney disease patients by primary diagnosis, Canada (excluding Quebec), 2007 to 2016 (number, rate per million population, percentage of total). It begins at cell A4 and ends at cell L30. The notes begin in cell A31 and the sources begin in cell A36. A link back to the table of contents is in cell A2.</t>
  </si>
  <si>
    <t>Screen reader users: There is 1 table on this tab called Table 20: Point prevalent hospital, independent health facility and community centre hemodialysis patients, by province of treatment and stations, Canada (excluding Quebec), 2016 (number). It begins at cell A4 and ends at cell F14. The notes begin in cell A15 and the sources begin in cell A20. A link back to the table of contents is in cell A2.</t>
  </si>
  <si>
    <t>Screen reader users: There is 1 table on this tab called Table 21: Unadjusted 3-month and 1-, 3- and 5-year survival rates in dialysis patients, Canada (excluding Quebec), 2007 to 2016 (percentage). It begins at cell A4 and ends at cell L22. The notes begin in cell A23 and the source begins in cell A26. A link back to the table of contents is in cell A2.</t>
  </si>
  <si>
    <t>Not applicable</t>
  </si>
  <si>
    <t>Screen reader users: There is 1 table on this tab called Table 22: Kidney transplant* waiting list at December 31 and waiting list deaths, Canada (excluding Quebec), 2007 to 2016 (number). It begins at cell A4 and ends at cell L6. The notes begin in cell A7 and the source begins in cell A10. A link back to the table of contents is in cell A2.</t>
  </si>
  <si>
    <t>Screen reader users: There is 1 table on this tab called Table 24: Deceased-donor kidney transplants* by year and province of treatment, adult recipients, Canada (excluding Quebec), 2007 to 2016 (number). It begins at cell A4 and ends at cell L11. The notes begin in cell A12 and the source begins in cell A15. A link back to the table of contents is in cell A2.</t>
  </si>
  <si>
    <t>Screen reader users: There is 1 table on this tab called Table 25: Living-donor kidney transplants by year and province of treatment, adult recipients, Canada (excluding Quebec), 2007 to 2016 (number). It begins at cell A4 and ends at cell L11. The notes begin in cell A12 and the source begins in cell A14. A link back to the table of contents is in cell A2.</t>
  </si>
  <si>
    <t>Screen reader users: There is 1 table on this tab called Table 26: Dialysis duration prior to first kidney transplant by province of treatment, adult kidney transplant recipients, Canada (excluding Quebec), 2014 to 2016. It begins at cell A4 and ends at cell H8. The notes begin in cell A9 and the source begins in cell A14. A link back to the table of contents is in cell A2.</t>
  </si>
  <si>
    <t>Screen reader users: There is 1 table on this tab called Table 27: Adult kidney transplant recipients, selected characteristics, first graft, Canada (excluding Quebec), 2007 to 2016 (number, percentage). It begins at cell A4 and ends at cell L28. The notes begin in cell A29 and the source begins in cell A33. A link back to the table of contents is in cell A2.</t>
  </si>
  <si>
    <t>Screen reader users: There is 1 table on this tab called Table 28: Kidney transplant recipients* by age group and primary renal diagnosis category, adult recipients, first graft, Canada (excluding Quebec), 2016 (number). It begins at cell A4 and ends at cell F12. The notes begin in cell A13 and the source begins in cell A17. A link back to the table of contents is in cell A2.</t>
  </si>
  <si>
    <t>Screen reader users: There is 1 table on this tab called Table 29: Unadjusted 3-month and 1-, 3- and 5-year graft survival rates in adult kidney transplant recipients, first graft, Canada (excluding Quebec), 2007 to 2016 (percentage). It begins at cell A4 and ends at cell L16. The notes begin in cell A17 and the source begins in cell A19. A link back to the table of contents is in cell A2.</t>
  </si>
  <si>
    <t>Screen reader users: There is 1 table on this tab called Table 30: Kidney transplants by year, donor type and re-transplants, pediatric recipients, Canada (excluding Quebec), 2007 to 2016 (number). It begins at cell A4 and ends at cell L8. The notes begin in cell A9 and the source begins in cell A11. A link back to the table of contents is in cell A2.</t>
  </si>
  <si>
    <t>Alta./N.W.T./Nun.*</t>
  </si>
  <si>
    <r>
      <t xml:space="preserve">Treatment of End-Stage Organ Failure in Canada, Canadian Organ Replacement Register, </t>
    </r>
    <r>
      <rPr>
        <sz val="30"/>
        <rFont val="Calibri"/>
        <family val="2"/>
        <scheme val="minor"/>
      </rPr>
      <t>2007 to 2016: Data Tables, End-Stage Kidney Disease and Kidney Transplants</t>
    </r>
  </si>
  <si>
    <r>
      <t xml:space="preserve">To find other information on this subject, use the following search terms: organ failure, 
organ transplant, transplantation, organ donor, dialysis, end-stage kidney disease (ESKD), 
CORR, liver transplantation, heart transplantation, lung transplantation, pancreas transplantation, 
intestine transplantation.
Data from Quebec was not included in these data tables because of significant under-reporting 
between 2011 and 2016, which may lead to biased results. 
Population estimates used to calculate rates per million population and other information 
regarding analytical methods can be found in </t>
    </r>
    <r>
      <rPr>
        <i/>
        <sz val="11"/>
        <rFont val="Arial"/>
        <family val="2"/>
      </rPr>
      <t>Canadian Organ Replacement Register Methodological Notes and Supplementary Information, 2007 to 2016</t>
    </r>
    <r>
      <rPr>
        <sz val="11"/>
        <rFont val="Arial"/>
        <family val="2"/>
      </rPr>
      <t xml:space="preserve">.
Information regarding missing data and data quality can be found in </t>
    </r>
    <r>
      <rPr>
        <i/>
        <sz val="11"/>
        <rFont val="Arial"/>
        <family val="2"/>
      </rPr>
      <t>Data Quality Documentation 
for Users: Canadian Organ Replacement Register, 2007 to 2016 Data</t>
    </r>
    <r>
      <rPr>
        <sz val="11"/>
        <rFont val="Arial"/>
        <family val="2"/>
      </rPr>
      <t>.
Table 19 was removed because of under-reporting from Quebec in 2016; interprovincial patient 
flows could not be calculated accurately.</t>
    </r>
  </si>
  <si>
    <t>Figure 1 Incident end-stage kidney disease patients, age-specific rate per million population, Canada (excluding Quebec), 1997 to 2016</t>
  </si>
  <si>
    <t>Table 2 Incident end-stage kidney disease patients by province/territory, Canada (excluding Quebec), 2007 to 2016 (number, rate per million population)</t>
  </si>
  <si>
    <t>Table 3 Incident end-stage kidney disease patients by initial treatment, Canada (excluding Quebec), 2007 to 2016 (number, rate per million population, percentage of total)</t>
  </si>
  <si>
    <t>Table 4 Incident end-stage kidney disease patients by year, age group and initial treatment modality, 
Canada (excluding Quebec), 2007 to 2016 (number)</t>
  </si>
  <si>
    <t>Table 7 Incident end-stage kidney disease patients with late referral status, by province/territory and Canada (excluding Quebec), 2007 to 2016 (percentage)</t>
  </si>
  <si>
    <t>Table 8 Incident end-stage kidney disease with late referral status, by primary diagnosis, Canada (excluding Quebec), 2007 to 2016 (percentage)</t>
  </si>
  <si>
    <t>Table 11 Prevalent end-stage kidney disease patients by age group, Canada (excluding Quebec), 1997 to 2016 (number, rate per million population)</t>
  </si>
  <si>
    <t>Table 12 Prevalent end-stage kidney disease patients by age group and province/territory, Canada (excluding Quebec), 2016 (number, percentage)</t>
  </si>
  <si>
    <t>Table 15 Prevalent end-stage kidney disease patients by type and province/territory of treatment, Canada (excluding Quebec), 2016 (number, percentage)</t>
  </si>
  <si>
    <t>Table 17 Prevalent end-stage kidney disease patients by primary diagnosis and province/territory, Canada (excluding Quebec), 2016 (number, rate per million population, percentage of total)</t>
  </si>
  <si>
    <t>Table 18 Prevalent end-stage kidney disease patients by treatment, age group, sex and primary diagnosis, anada (excluding Quebec), December 31, 2016 (number, rate per million population, percentage of total)</t>
  </si>
  <si>
    <t>Table 19 was removed because of under-reporting from Quebec in 2016; interprovincial patient flows could not be calculated accurately.</t>
  </si>
  <si>
    <t>Table 20 Point prevalent hospital, independent health facility and community centre hemodialysis patients, by province of treatment and stations, Canada (excluding Quebec), 2016 (number)</t>
  </si>
  <si>
    <t>Table 21 Unadjusted 3-month and 1-, 3- and 5-year survival rates in dialysis patients, Canada (excluding Quebec), 2007 to 2016 (percentage)</t>
  </si>
  <si>
    <t>Figure 3 Unadjusted 3-month and 1-, 3- and 5-year survival rates in dialysis patients, by age group, Canada (excluding Quebec), 2007 to 2016 (percentage)</t>
  </si>
  <si>
    <t>Figure 6 Unadjusted 3-month and 1-, 3- and 5-year survival rates in dialysis patients, by cause of kidney failure, Canada (excluding Quebec), 2007 to 2016 (percentage)</t>
  </si>
  <si>
    <t>Figure 7 Unadjusted 3-month and 1-, 3- and 5-year survival rates in hemodialysis patients, by cause of kidney failure, Canada (excluding Quebec), 2007 to 2016 (percentage)</t>
  </si>
  <si>
    <t>Table 22 Kidney transplant waiting list at December 31 and waiting list deaths, Canada (excluding Quebec), 2007 to 2016 (number)</t>
  </si>
  <si>
    <t>Table 23 Kidney transplants by year and donor type, adult recipients, Canada (excluding Quebec), 2007 to 2016 (number)</t>
  </si>
  <si>
    <t>Table 24 Deceased-donor kidney transplants by year and province of treatment, adult recipients, Canada excluding Quebec), 2007 to 2016 (number)</t>
  </si>
  <si>
    <t>Table 25 Living-donor kidney transplants by year and province of treatment, adult recipients, Canada (excluding Quebec), 2007 to 2016 (number)</t>
  </si>
  <si>
    <t>Table 26 Dialysis duration prior to first kidney transplant by province of treatment, adult kidney transplant recipients, Canada (excluding Quebec), 2014 to 2016</t>
  </si>
  <si>
    <t>Table 28 Kidney transplant recipients by age group and primary renal diagnosis category, adult recipients, first graft, Canada (excluding Quebec), 2016 (number)</t>
  </si>
  <si>
    <t>Table 29 Unadjusted 3-month and 1-, 3- and 5-year graft survival rates in adult kidney transplant recipients, first graft, Canada (excluding Quebec), 2007 to 2016 (percentage)</t>
  </si>
  <si>
    <t>Figure 10 Unadjusted starting, 3-month and 1-, 3- and 5-year graft survival rates in adult kidney transplant patients, first graft, deceased donor, by age at transplant, Canada (excluding Quebec), 2007 to 2016 (percentage)</t>
  </si>
  <si>
    <t>Table 30 Kidney transplants by year, donor type and re-transplants, pediatric recipients, Canada (excluding Quebec), 2007 to 2016 (number)</t>
  </si>
  <si>
    <t>Table 32 Dialysis duration in days prior to first kidney transplant, pediatric recipients, Canada (excluding Quebec), 2007 to 2016</t>
  </si>
  <si>
    <t>Table 33 Pediatric kidney transplant by age group and primary renal diagnosis category, Canada (excluding Quebec), 2007 to 2016</t>
  </si>
  <si>
    <t>Table 34 Unadjusted 3-month and 1-, 3- and 5-year graft survival rates in pediatric kidney transplant recipients, first graft, Canada (excluding Quebec), 2007 to 2016 (percentage)</t>
  </si>
  <si>
    <t>Table 1 Incident end-stage kidney disease patients by age group, Canada (excluding Quebec), 
1997 to 2016 (number, rate per million population, percentage of total)</t>
  </si>
  <si>
    <t>Table 5 Incident patients by initial treatment and province/territory, Canada (excluding Quebec), 
2016 (number, percentage of total)</t>
  </si>
  <si>
    <t>Table 9 Adult incident dialysis patients, selected characteristics, Canada (excluding Quebec), 
2007 to 2016</t>
  </si>
  <si>
    <t>Table 10 Prevalent rate for patients on dialysis or with a functioning transplant in Canada, 
1997 to 2016 (number, rate per million population, percentage of total)</t>
  </si>
  <si>
    <t>Figure 4 Unadjusted 3-month and 1-, 3- and 5-year survival rates in hemodialysis patients, 
by age group, Canada (excluding Quebec), 2007 to 2016 (percentage)</t>
  </si>
  <si>
    <t>Figure 5 Unadjusted 3-month and 1-, 3- and 5-year survival rates in peritoneal dialysis patients, 
by age group, Canada (excluding Quebec), 2007 to 2016 (percentage)</t>
  </si>
  <si>
    <t>Figure 8 Unadjusted 3-month and 1-, 3- and 5-year survival rates in peritoneal dialysis patients, 
by cause of kidney failure, Canada (excluding Quebec), 2007 to 2016 (percentage)</t>
  </si>
  <si>
    <t>Figure 9 Unadjusted starting, 3-month and 1-, 3- and 5-year graft survival rates in adult kidney transplant patients, first graft, living donor, by age at transplant, Canada (excluding Quebec), 
2007 to 2016 (percentage)</t>
  </si>
  <si>
    <t>Screen reader users: There is 1 table on this tab called Table 1: Incident end-stage kidney disease patients by age group, Canada (excluding Quebec), 1997 to 2016 (number, rate per million population, percentage of total). It begins at cell A4 and ends at cell R24. The notes begin in cell A25 and the sources begin in cell A28. A link back to the table of contents is in cell A2.</t>
  </si>
  <si>
    <r>
      <t>Screen reader users: There is 1 table on this tab called Table 33: Pediatric kidney transplant* by age group and primary renal diagnosis</t>
    </r>
    <r>
      <rPr>
        <vertAlign val="superscript"/>
        <sz val="11"/>
        <rFont val="Arial"/>
        <family val="2"/>
      </rPr>
      <t>†</t>
    </r>
    <r>
      <rPr>
        <sz val="11"/>
        <rFont val="Arial"/>
        <family val="2"/>
      </rPr>
      <t xml:space="preserve"> category, Canada (excluding Quebec), 2007 to 2016. It begins at cell A4 and ends at cell G21. The notes begin in cell A22 and the source begins in cell A27. A link back to the table of contents is in cell A2.</t>
    </r>
  </si>
  <si>
    <t xml:space="preserve">Screen reader users: There is 1 table on this tab called Table 18: Prevalent end-stage kidney disease patients by treatment, age group, sex and primary diagnosis, Canada (excluding Quebec), December 31, 2016 (number, rate per million population, percentage of total). It begins at cell A4 and ends at cell F51. The notes begin in cell A52 and the sources begin in cell A58. A link back to the table of contents is in cell A2. </t>
  </si>
  <si>
    <t>Screen reader users: There is 1 table on this tab called Table 17: Prevalent end-stage kidney disease patients by primary diagnosis and province/territory, Canada (excluding Quebec), 2016 (number, rate per million population, percentage of total). It begins at cell A4 and ends at cell K30. The notes begin in cell A31 and the sources begin in cell A36. A link back to the table of contents is in cell A2.</t>
  </si>
  <si>
    <t>Screen reader users: There is 1 table on this tab called Table 8: Incident end-stage kidney disease with late referral status,* by primary diagnosis, Canada (excluding Quebec), 2007 to 2016 (percentage). It begins at cell A4 and ends at cell K13. The notes begin in cell K14 and the source begins in cell K18. A link back to the table of contents is in cell A2.</t>
  </si>
  <si>
    <r>
      <t xml:space="preserve">Table 30 </t>
    </r>
    <r>
      <rPr>
        <sz val="12"/>
        <rFont val="Arial"/>
        <family val="2"/>
      </rPr>
      <t>Kidney transplants by year, donor type and re-transplants, pediatric recipients, Canada (excluding Quebec),</t>
    </r>
    <r>
      <rPr>
        <b/>
        <sz val="12"/>
        <rFont val="Arial"/>
        <family val="2"/>
      </rPr>
      <t xml:space="preserve"> </t>
    </r>
    <r>
      <rPr>
        <sz val="12"/>
        <rFont val="Arial"/>
        <family val="2"/>
      </rPr>
      <t>2007 to 2016 (number)</t>
    </r>
  </si>
  <si>
    <r>
      <t>Table 1</t>
    </r>
    <r>
      <rPr>
        <sz val="12"/>
        <rFont val="Arial"/>
        <family val="2"/>
      </rPr>
      <t xml:space="preserve">  Incident end-stage kidney disease patients by age group, Canada (excluding Quebec), 1997 to 2016 (number, rate per million population, percentage of total)</t>
    </r>
  </si>
  <si>
    <r>
      <t xml:space="preserve">Figure 1  </t>
    </r>
    <r>
      <rPr>
        <sz val="12"/>
        <rFont val="Arial"/>
        <family val="2"/>
      </rPr>
      <t>Incident end-stage kidney disease patients, age-specific rate per million 
population, Canada (excluding Quebec), 1997 to 2016</t>
    </r>
  </si>
  <si>
    <r>
      <t xml:space="preserve">Table 2 </t>
    </r>
    <r>
      <rPr>
        <sz val="12"/>
        <rFont val="Arial"/>
        <family val="2"/>
      </rPr>
      <t xml:space="preserve"> Incident end-stage kidney disease patients by province/territory, Canada (excluding Quebec), 2007 to 2016 
(number, rate per million population)</t>
    </r>
  </si>
  <si>
    <r>
      <t xml:space="preserve">Table 3 </t>
    </r>
    <r>
      <rPr>
        <sz val="12"/>
        <rFont val="Arial"/>
        <family val="2"/>
      </rPr>
      <t xml:space="preserve"> Incident end-stage kidney disease patients by initial treatment, Canada (excluding Quebec), 2007 to 2016 (number, rate per million population, percentage of total)</t>
    </r>
  </si>
  <si>
    <r>
      <t xml:space="preserve">Table 4  </t>
    </r>
    <r>
      <rPr>
        <sz val="12"/>
        <rFont val="Arial"/>
        <family val="2"/>
      </rPr>
      <t>Incident end-stage kidney disease patients by year, age group and initial treatment modality, Canada (excluding Quebec), 2007 to 2016 (number)</t>
    </r>
  </si>
  <si>
    <r>
      <t xml:space="preserve">Table 5 </t>
    </r>
    <r>
      <rPr>
        <sz val="12"/>
        <rFont val="Arial"/>
        <family val="2"/>
      </rPr>
      <t xml:space="preserve"> Incident patients by initial treatment and province/territory, Canada (excluding Quebec), 2016 (number, percentage of total)</t>
    </r>
  </si>
  <si>
    <r>
      <t xml:space="preserve">Table 6 </t>
    </r>
    <r>
      <rPr>
        <sz val="12"/>
        <rFont val="Arial"/>
        <family val="2"/>
      </rPr>
      <t xml:space="preserve"> Incident end-stage kidney disease patients by primary diagnosis, Canada (excluding Quebec), 2007 to 2016 (number, percentage, rate per million population)</t>
    </r>
  </si>
  <si>
    <r>
      <t xml:space="preserve">Table 7  </t>
    </r>
    <r>
      <rPr>
        <sz val="12"/>
        <rFont val="Arial"/>
        <family val="2"/>
      </rPr>
      <t>Incident end-stage kidney disease patients with late referral status,* by province/territory and Canada (excluding Quebec), 2007 to 2016 (percentage)</t>
    </r>
  </si>
  <si>
    <r>
      <t xml:space="preserve">Table 8  </t>
    </r>
    <r>
      <rPr>
        <sz val="12"/>
        <rFont val="Arial"/>
        <family val="2"/>
      </rPr>
      <t>Incident end-stage kidney disease with late referral status,* by primary diagnosis, Canada (excluding Quebec), 
2007 to 2016 (percentage)</t>
    </r>
  </si>
  <si>
    <r>
      <t xml:space="preserve">Table 9  </t>
    </r>
    <r>
      <rPr>
        <sz val="12"/>
        <rFont val="Arial"/>
        <family val="2"/>
      </rPr>
      <t>Adult incident dialysis patients, selected characteristics, Canada (excluding Quebec), 2007 to 2016.</t>
    </r>
  </si>
  <si>
    <r>
      <t xml:space="preserve">Table 10  </t>
    </r>
    <r>
      <rPr>
        <sz val="12"/>
        <rFont val="Arial"/>
        <family val="2"/>
      </rPr>
      <t>Prevalence rate for patients on dialysis or with a functioning transplant in Canada (excluding Quebec), 1997 to 2016 (number, rate per million population, percentage of total)</t>
    </r>
  </si>
  <si>
    <r>
      <t xml:space="preserve">Figure 2  </t>
    </r>
    <r>
      <rPr>
        <sz val="12"/>
        <rFont val="Arial"/>
        <family val="2"/>
      </rPr>
      <t>Prevalent rate for patients on dialysis or with a functioning transplant in Canada (excluding Quebec), 1997 to 2016 (rate per million population)</t>
    </r>
  </si>
  <si>
    <r>
      <t xml:space="preserve">Table 11  </t>
    </r>
    <r>
      <rPr>
        <sz val="12"/>
        <rFont val="Arial"/>
        <family val="2"/>
      </rPr>
      <t>Prevalent end-stage kidney disease patients by age group, Canada (excluding Quebec), 1997 to 2016 (number, 
rate per million population)</t>
    </r>
  </si>
  <si>
    <r>
      <t xml:space="preserve">Table 12  </t>
    </r>
    <r>
      <rPr>
        <sz val="12"/>
        <rFont val="Arial"/>
        <family val="2"/>
      </rPr>
      <t>Prevalent end-stage kidney disease patients by age group and province/territory, Canada (excluding Quebec), 2016 (number, percentage)</t>
    </r>
  </si>
  <si>
    <r>
      <t xml:space="preserve">Table 13  </t>
    </r>
    <r>
      <rPr>
        <sz val="12"/>
        <rFont val="Arial"/>
        <family val="2"/>
      </rPr>
      <t>Prevalent end-stage kidney disease patients by province/territory, Canada (excluding Quebec), 2007 to 2016 (number, rate per million population)</t>
    </r>
  </si>
  <si>
    <r>
      <t xml:space="preserve">Table 14  </t>
    </r>
    <r>
      <rPr>
        <sz val="12"/>
        <rFont val="Arial"/>
        <family val="2"/>
      </rPr>
      <t>Prevalent end-stage kidney disease patients by type of treatment, Canada (excluding Quebec), 2007 to 2016 (number, rate per million population, percentage of total)</t>
    </r>
  </si>
  <si>
    <r>
      <t xml:space="preserve">Table 15  </t>
    </r>
    <r>
      <rPr>
        <sz val="12"/>
        <rFont val="Arial"/>
        <family val="2"/>
      </rPr>
      <t>Prevalent end-stage kidney disease patients by type and province/territory of treatment, Canada (excluding Quebec), 2016 (number, percentage)</t>
    </r>
  </si>
  <si>
    <r>
      <rPr>
        <b/>
        <sz val="12"/>
        <rFont val="Arial"/>
        <family val="2"/>
      </rPr>
      <t>Table 16</t>
    </r>
    <r>
      <rPr>
        <sz val="12"/>
        <rFont val="Arial"/>
        <family val="2"/>
      </rPr>
      <t xml:space="preserve">  Prevalent end-stage kidney disease patients by primary diagnosis, Canada (excluding Quebec), 2007 to 2016 (number, rate per million population, percentage of total)</t>
    </r>
  </si>
  <si>
    <r>
      <t xml:space="preserve">Table 17  </t>
    </r>
    <r>
      <rPr>
        <sz val="12"/>
        <rFont val="Arial"/>
        <family val="2"/>
      </rPr>
      <t>Prevalent end-stage kidney disease patients by primary diagnosis and province/territory, Canada (excluding Quebec), 2016 
(number, rate per million population, percentage of total)</t>
    </r>
  </si>
  <si>
    <r>
      <t xml:space="preserve">Table 18  </t>
    </r>
    <r>
      <rPr>
        <sz val="12"/>
        <rFont val="Arial"/>
        <family val="2"/>
      </rPr>
      <t>Prevalent end-stage kidney disease patients by treatment, age group, sex and primary diagnosis, Canada (excluding Quebec), December 31, 2016 (number, rate per million population, percentage of total)</t>
    </r>
  </si>
  <si>
    <r>
      <rPr>
        <b/>
        <sz val="12"/>
        <rFont val="Arial"/>
        <family val="2"/>
      </rPr>
      <t>Table 19</t>
    </r>
    <r>
      <rPr>
        <sz val="12"/>
        <rFont val="Arial"/>
        <family val="2"/>
      </rPr>
      <t xml:space="preserve"> was removed because of under-reporting from Quebec in 2016; interprovincial patient flows could not be calculated accurately.</t>
    </r>
  </si>
  <si>
    <r>
      <t xml:space="preserve">Table 20  </t>
    </r>
    <r>
      <rPr>
        <sz val="12"/>
        <rFont val="Arial"/>
        <family val="2"/>
      </rPr>
      <t>Point prevalent hospital, independent health facility and community centre hemodialysis patients, by province of treatment and stations, Canada (excluding Quebec), 2016 (number)</t>
    </r>
  </si>
  <si>
    <r>
      <t xml:space="preserve">Table 21  </t>
    </r>
    <r>
      <rPr>
        <sz val="12"/>
        <rFont val="Arial"/>
        <family val="2"/>
      </rPr>
      <t>Unadjusted 3-month and 1-, 3- and 5-year survival rates in dialysis patients, Canada (excluding Quebec), 
2007 to 2016 (percentage)</t>
    </r>
  </si>
  <si>
    <r>
      <t xml:space="preserve">Figure 3  </t>
    </r>
    <r>
      <rPr>
        <sz val="12"/>
        <rFont val="Arial"/>
        <family val="2"/>
      </rPr>
      <t>Unadjusted 3-month and 1-, 3- and 5-year survival rates in dialysis patients, by age group, Canada (excluding Quebec), 2007 to 2016 (percentage)</t>
    </r>
  </si>
  <si>
    <r>
      <t xml:space="preserve">Table 22  </t>
    </r>
    <r>
      <rPr>
        <sz val="12"/>
        <rFont val="Arial"/>
        <family val="2"/>
      </rPr>
      <t>Kidney transplant* waiting list at December 31 and waiting list deaths, Canada (excluding Quebec), 2007 to 2016 (number)</t>
    </r>
  </si>
  <si>
    <r>
      <t xml:space="preserve">Table 23  </t>
    </r>
    <r>
      <rPr>
        <sz val="12"/>
        <rFont val="Arial"/>
        <family val="2"/>
      </rPr>
      <t>Kidney transplants by year and donor type, adult recipients, Canada (excluding Quebec), 2007 to 2016 (number)</t>
    </r>
  </si>
  <si>
    <r>
      <t xml:space="preserve">Table 25  </t>
    </r>
    <r>
      <rPr>
        <sz val="12"/>
        <rFont val="Arial"/>
        <family val="2"/>
      </rPr>
      <t>Living-donor kidney transplants by year and province of treatment, adult recipients, Canada (excluding Quebec), 
2007 to 2016 (number)</t>
    </r>
  </si>
  <si>
    <r>
      <t xml:space="preserve">Table 26  </t>
    </r>
    <r>
      <rPr>
        <sz val="12"/>
        <rFont val="Arial"/>
        <family val="2"/>
      </rPr>
      <t>Dialysis duration prior to first kidney transplant by province of treatment, adult kidney transplant recipients, Canada (excluding Quebec), 2014 to 2016</t>
    </r>
  </si>
  <si>
    <r>
      <t xml:space="preserve">Table 27  </t>
    </r>
    <r>
      <rPr>
        <sz val="12"/>
        <rFont val="Arial"/>
        <family val="2"/>
      </rPr>
      <t>Adult kidney transplant recipients, selected characteristics, first graft, Canada (excluding Quebec), 2007 to 2016 (number, percentage)</t>
    </r>
  </si>
  <si>
    <r>
      <t xml:space="preserve">Table 28  </t>
    </r>
    <r>
      <rPr>
        <sz val="12"/>
        <rFont val="Arial"/>
        <family val="2"/>
      </rPr>
      <t>Kidney transplant recipients* by age group and primary renal diagnosis category, adult recipients, first graft, Canada 
(excluding Quebec), 2016 (number)</t>
    </r>
  </si>
  <si>
    <r>
      <t>Table 29</t>
    </r>
    <r>
      <rPr>
        <sz val="12"/>
        <rFont val="Arial"/>
        <family val="2"/>
      </rPr>
      <t xml:space="preserve">  Unadjusted 3-month and 1-, 3- and 5-year graft survival rates in adult kidney transplant recipients, first graft, Canada (excluding Quebec), 2007 to 2016 (percentage)</t>
    </r>
    <r>
      <rPr>
        <b/>
        <sz val="12"/>
        <rFont val="Arial"/>
        <family val="2"/>
      </rPr>
      <t xml:space="preserve">
</t>
    </r>
  </si>
  <si>
    <r>
      <t xml:space="preserve">Figure 9  </t>
    </r>
    <r>
      <rPr>
        <sz val="12"/>
        <rFont val="Arial"/>
        <family val="2"/>
      </rPr>
      <t>Unadjusted starting, 3-month and 1-, 3- and 5-year graft survival rates in adult kidney transplant patients, first graft, living donor, by age at transplant, Canada (excluding Quebec), 
2007 to 2016 (percentage)</t>
    </r>
  </si>
  <si>
    <r>
      <t xml:space="preserve">Figure 4  </t>
    </r>
    <r>
      <rPr>
        <sz val="12"/>
        <rFont val="Arial"/>
        <family val="2"/>
      </rPr>
      <t>Unadjusted 3-month and 1-, 3- and 5-year survival rates in hemodialysis patients, by age group, Canada (excluding Quebec), 2007 to 2016 (percentage)</t>
    </r>
  </si>
  <si>
    <r>
      <t xml:space="preserve">Figure 5  </t>
    </r>
    <r>
      <rPr>
        <sz val="12"/>
        <rFont val="Arial"/>
        <family val="2"/>
      </rPr>
      <t>Unadjusted 3-month and 1-, 3- and 5-year survival rates in peritoneal dialysis patients, by age group, Canada (excluding Quebec), 2007 to 2016 (percentage)</t>
    </r>
  </si>
  <si>
    <r>
      <t xml:space="preserve">Figure 7  </t>
    </r>
    <r>
      <rPr>
        <sz val="12"/>
        <rFont val="Arial"/>
        <family val="2"/>
      </rPr>
      <t>Unadjusted 3-month and 1-, 3- and 5-year survival rates in hemodialysis patients, 
by cause* of kidney failure, Canada (excluding Quebec), 2007 to 2016 (percentage)</t>
    </r>
  </si>
  <si>
    <r>
      <t xml:space="preserve">Figure 8  </t>
    </r>
    <r>
      <rPr>
        <sz val="12"/>
        <rFont val="Arial"/>
        <family val="2"/>
      </rPr>
      <t>Unadjusted 3-month and 1-, 3- and 5-year survival rates in peritoneal dialysis patients, by cause* of kidney failure, Canada (excluding Quebec), 2007 to 2016 (percentage)</t>
    </r>
  </si>
  <si>
    <r>
      <t xml:space="preserve">Figure 10  </t>
    </r>
    <r>
      <rPr>
        <sz val="12"/>
        <rFont val="Arial"/>
        <family val="2"/>
      </rPr>
      <t>Unadjusted starting, 3-month and 1-, 3- and 5-year graft survival rates in adult kidney transplant patients, first graft, deceased donor, by age at transplant, Canada (excluding Quebec), 2007 to 2016 (percentage)</t>
    </r>
  </si>
  <si>
    <r>
      <t xml:space="preserve">Table 31  </t>
    </r>
    <r>
      <rPr>
        <sz val="12"/>
        <rFont val="Arial"/>
        <family val="2"/>
      </rPr>
      <t>Pediatric kidney transplants by age group and province of treatment, Canada (excluding Quebec), 2007 to 2016 (number, percentage)</t>
    </r>
  </si>
  <si>
    <r>
      <t>Table 32</t>
    </r>
    <r>
      <rPr>
        <sz val="12"/>
        <rFont val="Arial"/>
        <family val="2"/>
      </rPr>
      <t xml:space="preserve">  Dialysis duration in days prior to first kidney transplant, pediatric recipients, Canada (excluding Quebec), 2007 to 2016</t>
    </r>
  </si>
  <si>
    <r>
      <t xml:space="preserve">Table 34  </t>
    </r>
    <r>
      <rPr>
        <sz val="12"/>
        <rFont val="Arial"/>
        <family val="2"/>
      </rPr>
      <t>Unadjusted 3-month and 1-, 3- and 5-year graft survival rates in pediatric kidney transplant recipients, first graft, Canada 
(excluding Quebec), 2007 to 2016 (percentage)</t>
    </r>
  </si>
  <si>
    <t>Table 6 Incident end-stage kidney disease patients by primary diagnosis, Canada 
(excluding Quebec), 2007 to 2016 (number, percentage, rate per million population)</t>
  </si>
  <si>
    <t>Figure 2 Prevalent rate for patients on dialysis or with a functioning transplant in Canada 
(excluding Quebec), 1997 to 2016 (rate per million population)</t>
  </si>
  <si>
    <t>Table 13 Prevalent end-stage kidney disease patients by province/territory, Canada 
(excluding Quebec), 2007 to 2016 (number, rate per million population)</t>
  </si>
  <si>
    <t>Table 14 Prevalent end-stage kidney disease patients by type of treatment, Canada 
(excluding Quebec), 2007 to 2016 (number, rate per million population, percentage of total)</t>
  </si>
  <si>
    <t>Table 16 Prevalent end-stage kidney disease patients by primary diagnosis, Canada 
(excluding Quebec), 2007 to 2016 (number, rate per million population, percentage of total)</t>
  </si>
  <si>
    <t>Table 27 Adult kidney transplant recipients, selected characteristics, first graft, Canada 
(excluding Quebec), 2007 to 2016 (number, percentage)</t>
  </si>
  <si>
    <t>Table 31 Pediatric kidney transplants by age group and province of treatment, Canada 
(excluding Quebec), 2007 to 2016 (number, percentage)</t>
  </si>
  <si>
    <r>
      <rPr>
        <b/>
        <sz val="12"/>
        <color theme="1"/>
        <rFont val="Arial"/>
        <family val="2"/>
      </rPr>
      <t>Table 24</t>
    </r>
    <r>
      <rPr>
        <sz val="12"/>
        <color theme="1"/>
        <rFont val="Arial"/>
        <family val="2"/>
      </rPr>
      <t xml:space="preserve">  Deceased-donor kidney transplants* by year and province of treatment, adult recipients, Canada (excluding Quebec), 
2007 to 2016 (number)</t>
    </r>
  </si>
  <si>
    <t>Duration on dialysis (median days), 
deceased donor, no pre-emptive</t>
  </si>
  <si>
    <t>Stations per 
million population</t>
  </si>
  <si>
    <t>Patients 
per station</t>
  </si>
  <si>
    <r>
      <rPr>
        <b/>
        <sz val="12"/>
        <color theme="1"/>
        <rFont val="Arial"/>
        <family val="2"/>
      </rPr>
      <t>Table 33</t>
    </r>
    <r>
      <rPr>
        <sz val="12"/>
        <color theme="1"/>
        <rFont val="Arial"/>
        <family val="2"/>
      </rPr>
      <t xml:space="preserve">  Pediatric kidney transplant* by age group and primary renal diagnosis† category, Canada (excluding Quebec), 2007 to 2016</t>
    </r>
  </si>
  <si>
    <t xml:space="preserve">Data from Quebec was excluded from this table because of significant under-reporting between 2011 and 2016. </t>
  </si>
  <si>
    <t>Canadian Organ Replacement Register, 2017, Canadian Institute for Health Information; Statistics Canada.</t>
  </si>
  <si>
    <t xml:space="preserve">Data from Quebec was excluded from this figure because of significant under-reporting between 2011 and 2016. </t>
  </si>
  <si>
    <t>Canadian Organ Replacement Register, 2017, Canadian Institute for Health Information.</t>
  </si>
  <si>
    <r>
      <t xml:space="preserve">* For a list of all primary diagnoses captured by CORR, see </t>
    </r>
    <r>
      <rPr>
        <i/>
        <sz val="9"/>
        <rFont val="Arial"/>
        <family val="2"/>
      </rPr>
      <t xml:space="preserve">Canadian Organ Replacement Register Methodological Notes and Supplementary Information, 2007 to 2016. </t>
    </r>
  </si>
  <si>
    <r>
      <t xml:space="preserve">This table includes information about stations located in, and patients being treated at, full-care hospitals, independent health facilities and community centres. 
Satellite stations refer to a facility where nephrology inpatient services are </t>
    </r>
    <r>
      <rPr>
        <i/>
        <sz val="9"/>
        <rFont val="Arial"/>
        <family val="2"/>
      </rPr>
      <t>not</t>
    </r>
    <r>
      <rPr>
        <sz val="9"/>
        <rFont val="Arial"/>
        <family val="2"/>
      </rPr>
      <t xml:space="preserve"> on site. This includes mobile dialysis services and dialysis services provided at 
independent health facilities.</t>
    </r>
  </si>
  <si>
    <r>
      <t xml:space="preserve">* For a list of all primary diagnoses captured by CORR, see </t>
    </r>
    <r>
      <rPr>
        <i/>
        <sz val="9"/>
        <rFont val="Arial"/>
        <family val="2"/>
      </rPr>
      <t xml:space="preserve">Canadian Organ Replacement Register Methodological 
Notes and Supplementary Information, 2007 to 2016. </t>
    </r>
  </si>
  <si>
    <t xml:space="preserve">Data from Quebec was excluded from this table because of significant under-reporting between 2012 and 2016. </t>
  </si>
  <si>
    <t xml:space="preserve">Canadian Organ Replacement Register, 2017, Canadian Institute for Health Information. </t>
  </si>
  <si>
    <t>There were 3,097 adult first kidney transplants performed in Canada between 2014 and 2016; of these, 396 were pre-emptive transplants.</t>
  </si>
  <si>
    <t>* Based on patients with first grafts. Both diagnoses provided at incident dialysis treatment and subsequent diagnoses at time of kidney transplant are included in this table.</t>
  </si>
  <si>
    <r>
      <t xml:space="preserve">† For a list of all primary diagnoses captured by CORR, see </t>
    </r>
    <r>
      <rPr>
        <i/>
        <sz val="9"/>
        <rFont val="Arial"/>
        <family val="2"/>
      </rPr>
      <t xml:space="preserve">Canadian Organ Replacement Register Methodological Notes and Supplementary Information, 2007 to 2016. </t>
    </r>
  </si>
  <si>
    <t xml:space="preserve">Data from Quebec was excluded from this table because of significant under-reporting in 2016. </t>
  </si>
  <si>
    <t xml:space="preserve">Data from Quebec was excluded from this figure because of significant under-reporting between 2012 and 2016. </t>
  </si>
  <si>
    <t>Cell values from 1 to 4 are suppressed in accordance with CIHI's privacy policy. Percentages are also suppressed (...) to ensure confidentiality.</t>
  </si>
  <si>
    <t>The information can be found in the table below.</t>
  </si>
  <si>
    <t>Screen reader users: There are 3 figures on this tab. Figure 3 is called Unadjusted 3-month and 1-, 3- and 5-year survival rates in dialysis patients, by age group, Canada (excluding Quebec), 2007 to 2016 (percentage). The data table used to create Figure 3 begins in cell A9 and ends at cell G15. The notes begin in cell A5 and the source begins in cell A7. Figure 4 is called Unadjusted 3-month and 1-, 3- and 5-year survival rates in hemodialysis patients, by age group, Canada (excluding Quebec), 2007 to 2016 (percentage). The data table used to create Figure 4 begins in cell A22 and ends at cell G28. The notes begin in cell A18 and source begins in cell A20. Figure 5 is called Unadjusted 3-month and 1-, 3- and 5-year survival rates in peritoneal dialysis patients, by age group, Canada (excluding Quebec), 2007 to 2016 (percentage). The data table used to create Figure 5 begins in cell A35 and ends at cell G41. The notes begin in cell A31 and source begins in cell A33. A link back to the table of contents is in cell A2.</t>
  </si>
  <si>
    <t xml:space="preserve">Screen reader users: There are 3 figures on this tab. Figure 6 is called Unadjusted 3-month and 1-, 3- and 5-year survival rates in dialysis patients, by cause* of kidney failure, Canada (excluding Quebec), 2007 to 2016 (percentage). The data table used to create Figure 6 begins in cell A10 and ends at cell G18. The notes begin in cell A5 and the source begins in cell A8. Figure 7 is called Unadjusted 3-month and 1-, 3- and 5-year survival rates in hemodialysis patients, by cause* of kidney failure, Canada (excluding Quebec), 2007 to 2016 (percentage). The data table used to create Figure 7 begins in cell A26 and ends at cell G34. The notes begin in cell A21 and source begins in cell A24. Figure 8 is called Unadjusted 3-month and 1-, 3- and 5-year survival rates in peritoneal dialysis patients, by cause* of kidney failure, Canada (excluding Quebec), 2007 to 2016 (percentage). The data table used to create Figure 8 begins in cell A42 and ends at cell G50. The notes begin in cell A37 and source begins in cell A40. A link back to the table of contents is in cell A2. </t>
  </si>
  <si>
    <t>Screen reader users: There are 2 figures on this tab. Figure 9 is called Unadjusted starting, 3-month and 1-, 3- and 5-year graft survival rates in adult kidney transplant patients, first graft, living donor, by age at transplant, Canada (excluding Quebec), 2007 to 2016 (percentage). The data table used to create Figure 9 begins in cell A9 and ends at cell G13. The notes begin in cell A5 and the source begins in cell A7. Figure 10 is called Unadjusted starting, 3-month and 1-, 3- and 5-year graft survival rates in adult kidney transplant patients, first graft, deceased donor, by age at transplant, Canada (excluding Quebec), 2007 to 2016 (percentage). The data table used to create Figure 10 begins in cell A20 and ends at cell G24. The notes begin in cell A16 and the source begins in cell A18. A link back to the table of contents is in cell A2.</t>
  </si>
  <si>
    <t xml:space="preserve">Screen reader users: There is 1 table on this tab called Table 31: Pediatric kidney transplants by age group and province of treatment, Canada (excluding Quebec), 2007 to 2016 (number, percentage). It begins at cell A4 and ends at cell I11. The notes begin in cell A12 and the source begins in cell A15. A link back to the table of contents is in cell A2. </t>
  </si>
  <si>
    <t>Screen reader users: There is 1 table on this tab called Table 32: Dialysis duration in days prior to first kidney transplant, pediatric recipients, Canada (excluding Quebec), 2007 to 2016. It begins at cell A4 and ends at cell K8. The notes begin in cell A9 and the source begins in cell A14. A link back to the table of contents is in cell A2.</t>
  </si>
  <si>
    <t>Screen reader users: There is 1 table on this tab called Table 34: Unadjusted 3-month and 1-, 3- and 5-year graft survival rates in pediatric kidney transplant recipients, first graft, Canada (excluding Quebec), 2007 to 2016 (percentage). It begins at cell A4 and ends at cell L16. The notes begin in cell A17 and the source begins in cell A19. A link back to the table of contents is in cell A2.</t>
  </si>
  <si>
    <t>Age 
0–19 
(N)</t>
  </si>
  <si>
    <t>Age 
0–19
(RPMP)</t>
  </si>
  <si>
    <t>Age 
0–19 
(%)</t>
  </si>
  <si>
    <t>Age 
20–44 
(N)</t>
  </si>
  <si>
    <t>Age 
20–44 
(RPMP)</t>
  </si>
  <si>
    <t>Age 
20–44 
(%)</t>
  </si>
  <si>
    <t>Age 
45–65
 (N)</t>
  </si>
  <si>
    <t>Age 
45–64 
(RPMP)</t>
  </si>
  <si>
    <t>Age 
45–64
(%)</t>
  </si>
  <si>
    <t>Age 
65–74 
(N)</t>
  </si>
  <si>
    <t>Age 
65–74 
(RPMP)</t>
  </si>
  <si>
    <t>Age 
65–74 
(%)</t>
  </si>
  <si>
    <t>Age 
75+ 
(N)</t>
  </si>
  <si>
    <t>Age 
75+ 
(RPMP)</t>
  </si>
  <si>
    <t>Age 
75+ 
(%)</t>
  </si>
  <si>
    <t>Total 
(N)</t>
  </si>
  <si>
    <t>Total (RPMP)</t>
  </si>
  <si>
    <t>2007 
(N = 4,453)</t>
  </si>
  <si>
    <t>2008 
(N = 4,406)</t>
  </si>
  <si>
    <t>2009 
(N = 4,578)</t>
  </si>
  <si>
    <t>2010 
(N = 4,663)</t>
  </si>
  <si>
    <t>2011 
(N = 4,707)</t>
  </si>
  <si>
    <t>2012 
(N = 4,920)</t>
  </si>
  <si>
    <t>2013 
(N = 5,165)</t>
  </si>
  <si>
    <t>2014 
(N = 5,241)</t>
  </si>
  <si>
    <t xml:space="preserve"> 2015 
(N = 5,506)</t>
  </si>
  <si>
    <t>2016 
(N = 5,597)</t>
  </si>
  <si>
    <t>2015 
(N = 5,506)</t>
  </si>
  <si>
    <t>Dialysis 
(number)</t>
  </si>
  <si>
    <t xml:space="preserve">Dialysis 
(RPMP) </t>
  </si>
  <si>
    <t>Dialysis 
(%)</t>
  </si>
  <si>
    <t>Functioning 
transplant 
(number)</t>
  </si>
  <si>
    <t>Functioning 
transplant 
(RPMP)</t>
  </si>
  <si>
    <t>Functioning 
transplant 
(%)</t>
  </si>
  <si>
    <t>Total 
(number)</t>
  </si>
  <si>
    <t>Total 
(RPMP)</t>
  </si>
  <si>
    <t>Age 0–19 (N)</t>
  </si>
  <si>
    <t>Age 0–19 (RPMP)</t>
  </si>
  <si>
    <t>Age 20–44 (N)</t>
  </si>
  <si>
    <t>Age 20–44 (RPMP)</t>
  </si>
  <si>
    <t>Age 45–64 (N)</t>
  </si>
  <si>
    <t>Age 45–64 (RPMP)</t>
  </si>
  <si>
    <t>Age 65–74 (N)</t>
  </si>
  <si>
    <t>Age 65–74 (RPMP)</t>
  </si>
  <si>
    <t>Age 75+ (N)</t>
  </si>
  <si>
    <t>Age 75+ (RPMP)</t>
  </si>
  <si>
    <t>Total (N)</t>
  </si>
  <si>
    <t>Stations 
(N)</t>
  </si>
  <si>
    <t>Patients 
(N)</t>
  </si>
  <si>
    <t>Population 
(N)</t>
  </si>
  <si>
    <r>
      <t>Primary cause of ESKD:</t>
    </r>
    <r>
      <rPr>
        <sz val="11"/>
        <rFont val="Arial"/>
        <family val="2"/>
      </rPr>
      <t>*</t>
    </r>
    <r>
      <rPr>
        <sz val="11"/>
        <color theme="1"/>
        <rFont val="Arial"/>
        <family val="2"/>
      </rPr>
      <t xml:space="preserve"> Diabetes (%)</t>
    </r>
  </si>
  <si>
    <r>
      <t>Primary cause of ESKD:</t>
    </r>
    <r>
      <rPr>
        <sz val="11"/>
        <rFont val="Arial"/>
        <family val="2"/>
      </rPr>
      <t>*</t>
    </r>
    <r>
      <rPr>
        <sz val="11"/>
        <color theme="1"/>
        <rFont val="Arial"/>
        <family val="2"/>
      </rPr>
      <t xml:space="preserve"> Renal vascular (%)</t>
    </r>
  </si>
  <si>
    <r>
      <t>Primary cause of ESKD:</t>
    </r>
    <r>
      <rPr>
        <sz val="11"/>
        <rFont val="Arial"/>
        <family val="2"/>
      </rPr>
      <t>*</t>
    </r>
    <r>
      <rPr>
        <sz val="11"/>
        <color theme="1"/>
        <rFont val="Arial"/>
        <family val="2"/>
      </rPr>
      <t xml:space="preserve"> Glomerulonephritis (%)</t>
    </r>
  </si>
  <si>
    <r>
      <t>Primary cause of ESKD:</t>
    </r>
    <r>
      <rPr>
        <sz val="11"/>
        <rFont val="Arial"/>
        <family val="2"/>
      </rPr>
      <t>*</t>
    </r>
    <r>
      <rPr>
        <sz val="11"/>
        <color theme="1"/>
        <rFont val="Arial"/>
        <family val="2"/>
      </rPr>
      <t xml:space="preserve"> Other (%)</t>
    </r>
  </si>
  <si>
    <r>
      <t>Primary cause of ESKD:</t>
    </r>
    <r>
      <rPr>
        <sz val="11"/>
        <rFont val="Arial"/>
        <family val="2"/>
      </rPr>
      <t>*</t>
    </r>
    <r>
      <rPr>
        <sz val="11"/>
        <color theme="1"/>
        <rFont val="Arial"/>
        <family val="2"/>
      </rPr>
      <t xml:space="preserve"> Unknown diagnosis (%)</t>
    </r>
  </si>
  <si>
    <r>
      <t xml:space="preserve">† For a list of all primary diagnoses captured by CORR, see </t>
    </r>
    <r>
      <rPr>
        <i/>
        <sz val="9"/>
        <rFont val="Arial"/>
        <family val="2"/>
      </rPr>
      <t xml:space="preserve">Canadian Organ Replacement Register Methodological Notes and Supplementary Information, 
2007 to 2016. </t>
    </r>
  </si>
  <si>
    <r>
      <t xml:space="preserve">Figure 6  </t>
    </r>
    <r>
      <rPr>
        <sz val="12"/>
        <rFont val="Arial"/>
        <family val="2"/>
      </rPr>
      <t>Unadjusted 3-month and 1-, 3- and 5-year survival rates in dialysis patients, 
by cause* of kidney failure, Canada (excluding Quebec), 2007 to 2016 (percentage)</t>
    </r>
  </si>
  <si>
    <t>Age 0–4 (N)</t>
  </si>
  <si>
    <t>Age 0–4 (%)</t>
  </si>
  <si>
    <t>Age 5–10 (N)</t>
  </si>
  <si>
    <t>Age 5–10 (%)</t>
  </si>
  <si>
    <t>Age 11–17 (N)</t>
  </si>
  <si>
    <t>Age 11–17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</si>
</sst>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_(* #,##0_);_(* \(#,##0\);_(* &quot;-&quot;??_);_(@_)"/>
    <numFmt numFmtId="167" formatCode="[&lt;100]#0.0;\ #,000"/>
  </numFmts>
  <fonts count="73" x14ac:knownFonts="1">
    <font>
      <sz val="11"/>
      <color theme="1"/>
      <name val="Arial"/>
      <family val="2"/>
    </font>
    <font>
      <sz val="11"/>
      <color theme="1"/>
      <name val="Arial"/>
      <family val="2"/>
    </font>
    <font>
      <sz val="11"/>
      <color theme="1"/>
      <name val="Calibri"/>
      <family val="2"/>
      <scheme val="minor"/>
    </font>
    <font>
      <b/>
      <sz val="18"/>
      <color theme="3"/>
      <name val="Cambria"/>
      <family val="2"/>
      <scheme val="major"/>
    </font>
    <font>
      <b/>
      <sz val="11"/>
      <color theme="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color theme="1"/>
      <name val="Arial"/>
      <family val="2"/>
    </font>
    <font>
      <sz val="11"/>
      <color theme="1"/>
      <name val="Arial"/>
      <family val="2"/>
    </font>
    <font>
      <sz val="11"/>
      <color rgb="FFFF0000"/>
      <name val="Arial"/>
      <family val="2"/>
    </font>
    <font>
      <b/>
      <sz val="24"/>
      <color theme="1"/>
      <name val="Calibri"/>
      <family val="2"/>
      <scheme val="minor"/>
    </font>
    <font>
      <sz val="11"/>
      <name val="Arial"/>
      <family val="2"/>
    </font>
    <font>
      <b/>
      <sz val="11"/>
      <color rgb="FFFF0000"/>
      <name val="Arial"/>
      <family val="2"/>
    </font>
    <font>
      <b/>
      <sz val="9"/>
      <color theme="1"/>
      <name val="Arial"/>
      <family val="2"/>
    </font>
    <font>
      <sz val="9"/>
      <color theme="1"/>
      <name val="Arial"/>
      <family val="2"/>
    </font>
    <font>
      <b/>
      <sz val="11"/>
      <color theme="0"/>
      <name val="Arial"/>
      <family val="2"/>
    </font>
    <font>
      <b/>
      <vertAlign val="superscript"/>
      <sz val="11"/>
      <color theme="1"/>
      <name val="Arial"/>
      <family val="2"/>
    </font>
    <font>
      <b/>
      <sz val="11"/>
      <color theme="0" tint="-4.9989318521683403E-2"/>
      <name val="Calibri"/>
      <family val="2"/>
      <scheme val="minor"/>
    </font>
    <font>
      <sz val="11"/>
      <color theme="0"/>
      <name val="Arial"/>
      <family val="2"/>
    </font>
    <font>
      <b/>
      <sz val="11"/>
      <name val="Arial"/>
      <family val="2"/>
    </font>
    <font>
      <sz val="11"/>
      <color theme="0" tint="-4.9989318521683403E-2"/>
      <name val="Calibri"/>
      <family val="2"/>
      <scheme val="minor"/>
    </font>
    <font>
      <sz val="11"/>
      <color rgb="FF000000"/>
      <name val="Arial"/>
      <family val="2"/>
    </font>
    <font>
      <vertAlign val="superscript"/>
      <sz val="11"/>
      <color theme="1"/>
      <name val="Arial"/>
      <family val="2"/>
    </font>
    <font>
      <sz val="10"/>
      <color theme="1"/>
      <name val="Arial"/>
      <family val="2"/>
    </font>
    <font>
      <b/>
      <sz val="10"/>
      <color theme="1"/>
      <name val="Arial"/>
      <family val="2"/>
    </font>
    <font>
      <sz val="10"/>
      <color rgb="FF000000"/>
      <name val="Arial"/>
      <family val="2"/>
    </font>
    <font>
      <sz val="10"/>
      <color rgb="FFFF0000"/>
      <name val="Arial"/>
      <family val="2"/>
    </font>
    <font>
      <sz val="10"/>
      <color rgb="FF808080"/>
      <name val="Arial"/>
      <family val="2"/>
    </font>
    <font>
      <sz val="9"/>
      <color theme="1"/>
      <name val="Calibri"/>
      <family val="2"/>
      <scheme val="minor"/>
    </font>
    <font>
      <b/>
      <sz val="11"/>
      <color rgb="FF000000"/>
      <name val="Arial"/>
      <family val="2"/>
    </font>
    <font>
      <u/>
      <sz val="11"/>
      <color theme="10"/>
      <name val="Arial"/>
      <family val="2"/>
    </font>
    <font>
      <sz val="10"/>
      <name val="Univers"/>
      <family val="2"/>
    </font>
    <font>
      <sz val="10"/>
      <name val="Arial"/>
      <family val="2"/>
    </font>
    <font>
      <sz val="10"/>
      <color theme="0"/>
      <name val="Arial"/>
      <family val="2"/>
    </font>
    <font>
      <sz val="30"/>
      <name val="Calibri"/>
      <family val="2"/>
      <scheme val="minor"/>
    </font>
    <font>
      <sz val="24"/>
      <name val="Calibri"/>
      <family val="2"/>
      <scheme val="minor"/>
    </font>
    <font>
      <b/>
      <sz val="15"/>
      <name val="Calibri"/>
      <family val="2"/>
    </font>
    <font>
      <u/>
      <sz val="11"/>
      <color rgb="FF0070C0"/>
      <name val="Arial"/>
      <family val="2"/>
    </font>
    <font>
      <sz val="9"/>
      <name val="Arial"/>
      <family val="2"/>
    </font>
    <font>
      <sz val="12"/>
      <name val="Arial"/>
      <family val="2"/>
    </font>
    <font>
      <sz val="30"/>
      <name val="Calibri"/>
      <family val="2"/>
    </font>
    <font>
      <i/>
      <sz val="11"/>
      <name val="Arial"/>
      <family val="2"/>
    </font>
    <font>
      <sz val="24"/>
      <name val="Calibri"/>
      <family val="2"/>
    </font>
    <font>
      <b/>
      <sz val="12"/>
      <name val="Arial"/>
      <family val="2"/>
    </font>
    <font>
      <b/>
      <sz val="9"/>
      <color indexed="8"/>
      <name val="Arial"/>
      <family val="2"/>
    </font>
    <font>
      <b/>
      <sz val="9"/>
      <name val="Arial"/>
      <family val="2"/>
    </font>
    <font>
      <i/>
      <sz val="9"/>
      <name val="Arial"/>
      <family val="2"/>
    </font>
    <font>
      <b/>
      <sz val="11"/>
      <name val="Calibri"/>
      <family val="2"/>
      <scheme val="minor"/>
    </font>
    <font>
      <b/>
      <vertAlign val="superscript"/>
      <sz val="11"/>
      <color theme="0"/>
      <name val="Arial"/>
      <family val="2"/>
    </font>
    <font>
      <vertAlign val="superscript"/>
      <sz val="9"/>
      <name val="Arial"/>
      <family val="2"/>
    </font>
    <font>
      <sz val="11"/>
      <name val="Calibri"/>
      <family val="2"/>
      <scheme val="minor"/>
    </font>
    <font>
      <b/>
      <sz val="10"/>
      <name val="Arial"/>
      <family val="2"/>
    </font>
    <font>
      <sz val="10"/>
      <name val="Calibri"/>
      <family val="2"/>
      <scheme val="minor"/>
    </font>
    <font>
      <sz val="9"/>
      <name val="Calibri"/>
      <family val="2"/>
      <scheme val="minor"/>
    </font>
    <font>
      <sz val="8"/>
      <name val="Arial"/>
      <family val="2"/>
    </font>
    <font>
      <sz val="10"/>
      <color theme="1"/>
      <name val="Calibri"/>
      <family val="2"/>
      <scheme val="minor"/>
    </font>
    <font>
      <vertAlign val="superscript"/>
      <sz val="11"/>
      <name val="Arial"/>
      <family val="2"/>
    </font>
    <font>
      <b/>
      <vertAlign val="superscript"/>
      <sz val="11"/>
      <color indexed="8"/>
      <name val="Arial"/>
      <family val="2"/>
    </font>
    <font>
      <sz val="11"/>
      <color theme="0"/>
      <name val="Calibri"/>
      <family val="2"/>
    </font>
    <font>
      <sz val="12"/>
      <name val="Calibri"/>
      <family val="2"/>
      <scheme val="minor"/>
    </font>
    <font>
      <u/>
      <sz val="11"/>
      <color rgb="FF852062"/>
      <name val="Arial"/>
      <family val="2"/>
    </font>
    <font>
      <b/>
      <sz val="18"/>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7A9AC"/>
        <bgColor indexed="64"/>
      </patternFill>
    </fill>
    <fill>
      <patternFill patternType="solid">
        <fgColor rgb="FF58595B"/>
        <bgColor indexed="64"/>
      </patternFill>
    </fill>
    <fill>
      <patternFill patternType="solid">
        <fgColor theme="1" tint="0.34998626667073579"/>
        <bgColor indexed="64"/>
      </patternFill>
    </fill>
    <fill>
      <patternFill patternType="solid">
        <fgColor rgb="FFFFFFCC"/>
      </patternFill>
    </fill>
    <fill>
      <patternFill patternType="solid">
        <fgColor rgb="FFFFFF00"/>
        <bgColor indexed="64"/>
      </patternFill>
    </fill>
  </fills>
  <borders count="7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theme="1"/>
      </left>
      <right style="thin">
        <color theme="1"/>
      </right>
      <top/>
      <bottom style="thin">
        <color theme="1"/>
      </bottom>
      <diagonal/>
    </border>
    <border>
      <left style="thin">
        <color indexed="64"/>
      </left>
      <right style="thin">
        <color theme="1"/>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theme="1"/>
      </bottom>
      <diagonal/>
    </border>
    <border>
      <left/>
      <right/>
      <top style="thin">
        <color rgb="FF000000"/>
      </top>
      <bottom/>
      <diagonal/>
    </border>
    <border>
      <left/>
      <right/>
      <top style="thin">
        <color indexed="64"/>
      </top>
      <bottom style="thin">
        <color indexed="64"/>
      </bottom>
      <diagonal/>
    </border>
    <border>
      <left/>
      <right style="thin">
        <color theme="0"/>
      </right>
      <top style="thin">
        <color auto="1"/>
      </top>
      <bottom style="thin">
        <color auto="1"/>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rgb="FF000000"/>
      </right>
      <top style="thin">
        <color auto="1"/>
      </top>
      <bottom style="thin">
        <color rgb="FF000000"/>
      </bottom>
      <diagonal/>
    </border>
    <border>
      <left/>
      <right style="thin">
        <color rgb="FF000000"/>
      </right>
      <top/>
      <bottom style="thin">
        <color indexed="64"/>
      </bottom>
      <diagonal/>
    </border>
    <border>
      <left/>
      <right style="thin">
        <color theme="1"/>
      </right>
      <top style="thin">
        <color indexed="64"/>
      </top>
      <bottom style="thin">
        <color theme="1"/>
      </bottom>
      <diagonal/>
    </border>
    <border>
      <left style="thin">
        <color theme="1"/>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theme="1"/>
      </left>
      <right/>
      <top style="thin">
        <color indexed="64"/>
      </top>
      <bottom style="thin">
        <color indexed="64"/>
      </bottom>
      <diagonal/>
    </border>
    <border>
      <left style="thin">
        <color theme="1"/>
      </left>
      <right/>
      <top style="thin">
        <color theme="1"/>
      </top>
      <bottom style="thin">
        <color indexed="64"/>
      </bottom>
      <diagonal/>
    </border>
    <border>
      <left/>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right/>
      <top style="thin">
        <color rgb="FF000000"/>
      </top>
      <bottom style="thin">
        <color indexed="64"/>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theme="1"/>
      </top>
      <bottom style="thin">
        <color auto="1"/>
      </bottom>
      <diagonal/>
    </border>
    <border>
      <left/>
      <right style="thin">
        <color theme="1"/>
      </right>
      <top style="thin">
        <color auto="1"/>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style="thin">
        <color auto="1"/>
      </right>
      <top style="thin">
        <color auto="1"/>
      </top>
      <bottom style="thin">
        <color auto="1"/>
      </bottom>
      <diagonal/>
    </border>
    <border>
      <left style="thin">
        <color rgb="FF000000"/>
      </left>
      <right style="medium">
        <color rgb="FF000000"/>
      </right>
      <top style="thin">
        <color auto="1"/>
      </top>
      <bottom style="thin">
        <color auto="1"/>
      </bottom>
      <diagonal/>
    </border>
    <border>
      <left/>
      <right style="thin">
        <color rgb="FF000000"/>
      </right>
      <top style="thin">
        <color auto="1"/>
      </top>
      <bottom style="thin">
        <color auto="1"/>
      </bottom>
      <diagonal/>
    </border>
    <border>
      <left style="medium">
        <color rgb="FF000000"/>
      </left>
      <right style="thin">
        <color rgb="FF000000"/>
      </right>
      <top style="thin">
        <color auto="1"/>
      </top>
      <bottom style="thin">
        <color auto="1"/>
      </bottom>
      <diagonal/>
    </border>
    <border>
      <left style="thin">
        <color rgb="FF000000"/>
      </left>
      <right style="medium">
        <color rgb="FF000000"/>
      </right>
      <top style="thin">
        <color auto="1"/>
      </top>
      <bottom style="thin">
        <color rgb="FF000000"/>
      </bottom>
      <diagonal/>
    </border>
    <border>
      <left/>
      <right style="thin">
        <color theme="0"/>
      </right>
      <top style="thin">
        <color rgb="FF000000"/>
      </top>
      <bottom style="thin">
        <color auto="1"/>
      </bottom>
      <diagonal/>
    </border>
    <border>
      <left style="thin">
        <color rgb="FF000000"/>
      </left>
      <right style="thin">
        <color indexed="64"/>
      </right>
      <top style="thin">
        <color auto="1"/>
      </top>
      <bottom style="thin">
        <color auto="1"/>
      </bottom>
      <diagonal/>
    </border>
    <border>
      <left/>
      <right/>
      <top/>
      <bottom style="thin">
        <color rgb="FF000000"/>
      </bottom>
      <diagonal/>
    </border>
    <border>
      <left style="thin">
        <color theme="0"/>
      </left>
      <right style="medium">
        <color theme="0"/>
      </right>
      <top style="thin">
        <color indexed="64"/>
      </top>
      <bottom style="thin">
        <color indexed="64"/>
      </bottom>
      <diagonal/>
    </border>
    <border>
      <left style="medium">
        <color theme="0"/>
      </left>
      <right style="thin">
        <color theme="0"/>
      </right>
      <top style="thin">
        <color indexed="64"/>
      </top>
      <bottom style="thin">
        <color indexed="64"/>
      </bottom>
      <diagonal/>
    </border>
    <border>
      <left style="medium">
        <color theme="0"/>
      </left>
      <right style="thin">
        <color theme="0"/>
      </right>
      <top style="thin">
        <color indexed="64"/>
      </top>
      <bottom/>
      <diagonal/>
    </border>
    <border>
      <left style="thin">
        <color theme="0"/>
      </left>
      <right/>
      <top style="thin">
        <color indexed="64"/>
      </top>
      <bottom/>
      <diagonal/>
    </border>
    <border>
      <left style="medium">
        <color rgb="FF000000"/>
      </left>
      <right style="thin">
        <color rgb="FF000000"/>
      </right>
      <top style="thin">
        <color rgb="FF000000"/>
      </top>
      <bottom style="thin">
        <color rgb="FF000000"/>
      </bottom>
      <diagonal/>
    </border>
  </borders>
  <cellStyleXfs count="56">
    <xf numFmtId="0" fontId="0" fillId="0" borderId="0"/>
    <xf numFmtId="0" fontId="3" fillId="0" borderId="0" applyNumberFormat="0" applyFill="0" applyBorder="0" applyAlignment="0" applyProtection="0"/>
    <xf numFmtId="0" fontId="49" fillId="0" borderId="0" applyNumberFormat="0" applyProtection="0">
      <alignment horizontal="left" vertical="top"/>
    </xf>
    <xf numFmtId="0" fontId="51" fillId="0" borderId="0" applyNumberFormat="0" applyFill="0" applyProtection="0">
      <alignment horizontal="left" vertical="top"/>
    </xf>
    <xf numFmtId="0" fontId="53" fillId="0" borderId="0" applyNumberFormat="0" applyProtection="0">
      <alignment horizontal="left" vertical="top"/>
    </xf>
    <xf numFmtId="0" fontId="72" fillId="0" borderId="0" applyNumberFormat="0" applyProtection="0">
      <alignment horizontal="left" vertical="top"/>
    </xf>
    <xf numFmtId="0" fontId="47" fillId="0" borderId="0" applyNumberFormat="0" applyProtection="0">
      <alignment horizontal="left" vertical="top"/>
    </xf>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1" applyNumberFormat="0" applyAlignment="0" applyProtection="0"/>
    <xf numFmtId="0" fontId="9" fillId="6" borderId="2" applyNumberFormat="0" applyAlignment="0" applyProtection="0"/>
    <xf numFmtId="0" fontId="10" fillId="6" borderId="1" applyNumberFormat="0" applyAlignment="0" applyProtection="0"/>
    <xf numFmtId="0" fontId="11" fillId="0" borderId="3" applyNumberFormat="0" applyFill="0" applyAlignment="0" applyProtection="0"/>
    <xf numFmtId="0" fontId="12" fillId="7"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9" fillId="21" borderId="0" applyNumberFormat="0" applyBorder="0" applyAlignment="0" applyProtection="0"/>
    <xf numFmtId="0" fontId="2"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6" fillId="31" borderId="0" applyNumberFormat="0" applyBorder="0" applyAlignment="0" applyProtection="0"/>
    <xf numFmtId="0" fontId="26" fillId="34" borderId="42" applyNumberFormat="0" applyProtection="0">
      <alignment horizontal="left" vertical="top"/>
    </xf>
    <xf numFmtId="0" fontId="22" fillId="0" borderId="0" applyNumberFormat="0" applyProtection="0">
      <alignment horizontal="left" vertical="top" wrapText="1"/>
    </xf>
    <xf numFmtId="0" fontId="30" fillId="33" borderId="41" applyNumberFormat="0" applyProtection="0">
      <alignment horizontal="left" vertical="top"/>
    </xf>
    <xf numFmtId="0" fontId="18" fillId="0" borderId="0" applyNumberFormat="0" applyFill="0" applyProtection="0">
      <alignment horizontal="left" vertical="top"/>
    </xf>
    <xf numFmtId="49" fontId="48" fillId="0" borderId="0" applyFill="0" applyBorder="0" applyAlignment="0" applyProtection="0"/>
    <xf numFmtId="0" fontId="71" fillId="0" borderId="0" applyNumberForma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9" fontId="22" fillId="0" borderId="0" applyFont="0" applyFill="0" applyBorder="0" applyAlignment="0" applyProtection="0"/>
    <xf numFmtId="0" fontId="22" fillId="36" borderId="64" applyNumberFormat="0" applyFont="0" applyAlignment="0" applyProtection="0"/>
    <xf numFmtId="0" fontId="18" fillId="0" borderId="0" applyNumberFormat="0" applyProtection="0">
      <alignment horizontal="left" vertical="top"/>
    </xf>
    <xf numFmtId="0" fontId="26" fillId="34" borderId="42" applyAlignment="0">
      <alignment horizontal="left" vertical="top" wrapText="1"/>
      <protection locked="0"/>
    </xf>
  </cellStyleXfs>
  <cellXfs count="739">
    <xf numFmtId="0" fontId="0" fillId="0" borderId="0" xfId="0"/>
    <xf numFmtId="0" fontId="51" fillId="0" borderId="0" xfId="3">
      <alignment horizontal="left" vertical="top"/>
    </xf>
    <xf numFmtId="0" fontId="51" fillId="0" borderId="0" xfId="3" applyFont="1" applyAlignment="1">
      <alignment vertical="top" wrapText="1"/>
    </xf>
    <xf numFmtId="0" fontId="22" fillId="0" borderId="0" xfId="0" applyFont="1" applyAlignment="1">
      <alignment vertical="top" wrapText="1"/>
    </xf>
    <xf numFmtId="3" fontId="55" fillId="0" borderId="0" xfId="0" applyNumberFormat="1" applyFont="1" applyBorder="1" applyAlignment="1">
      <alignment horizontal="center" wrapText="1"/>
    </xf>
    <xf numFmtId="164" fontId="55" fillId="0" borderId="0" xfId="0" applyNumberFormat="1" applyFont="1" applyBorder="1" applyAlignment="1">
      <alignment horizontal="center" wrapText="1"/>
    </xf>
    <xf numFmtId="0" fontId="32" fillId="0" borderId="0" xfId="0" applyFont="1" applyAlignment="1">
      <alignment vertical="top" wrapText="1"/>
    </xf>
    <xf numFmtId="0" fontId="49" fillId="0" borderId="0" xfId="0" applyFont="1"/>
    <xf numFmtId="0" fontId="55" fillId="0" borderId="0" xfId="0" applyFont="1" applyBorder="1" applyAlignment="1">
      <alignment horizontal="center" wrapText="1"/>
    </xf>
    <xf numFmtId="0" fontId="50" fillId="0" borderId="0" xfId="0" applyFont="1"/>
    <xf numFmtId="0" fontId="51" fillId="0" borderId="0" xfId="0" applyFont="1" applyAlignment="1">
      <alignment vertical="top"/>
    </xf>
    <xf numFmtId="164" fontId="4" fillId="0" borderId="7" xfId="0" applyNumberFormat="1" applyFont="1" applyBorder="1" applyAlignment="1">
      <alignment horizontal="right" wrapText="1"/>
    </xf>
    <xf numFmtId="3" fontId="0" fillId="0" borderId="0" xfId="0" applyNumberFormat="1" applyFont="1" applyBorder="1" applyAlignment="1">
      <alignment horizontal="center" wrapText="1"/>
    </xf>
    <xf numFmtId="49" fontId="0" fillId="0" borderId="0" xfId="46" applyFont="1" applyAlignment="1" applyProtection="1">
      <alignment vertical="top"/>
    </xf>
    <xf numFmtId="164" fontId="0" fillId="0" borderId="0" xfId="0" applyNumberFormat="1" applyFont="1" applyBorder="1" applyAlignment="1">
      <alignment horizontal="center" wrapText="1"/>
    </xf>
    <xf numFmtId="0" fontId="0" fillId="0" borderId="0" xfId="0" applyFont="1" applyBorder="1" applyAlignment="1">
      <alignment horizontal="center" wrapText="1"/>
    </xf>
    <xf numFmtId="0" fontId="55" fillId="0" borderId="0" xfId="0" applyFont="1" applyBorder="1" applyAlignment="1">
      <alignment horizontal="left" wrapText="1"/>
    </xf>
    <xf numFmtId="0" fontId="26" fillId="34" borderId="42" xfId="0" applyFont="1" applyFill="1" applyBorder="1" applyAlignment="1">
      <alignment horizontal="fill" wrapText="1"/>
    </xf>
    <xf numFmtId="0" fontId="46" fillId="0" borderId="0" xfId="0" applyFont="1" applyAlignment="1">
      <alignment vertical="top"/>
    </xf>
    <xf numFmtId="0" fontId="49" fillId="0" borderId="0" xfId="0" applyFont="1" applyAlignment="1">
      <alignment vertical="top"/>
    </xf>
    <xf numFmtId="0" fontId="55" fillId="0" borderId="0" xfId="0" applyFont="1" applyAlignment="1"/>
    <xf numFmtId="49" fontId="48" fillId="0" borderId="0" xfId="46" applyAlignment="1" applyProtection="1">
      <alignment vertical="top"/>
    </xf>
    <xf numFmtId="0" fontId="0" fillId="0" borderId="0" xfId="0" applyFont="1"/>
    <xf numFmtId="0" fontId="19" fillId="0" borderId="0" xfId="0" applyFont="1"/>
    <xf numFmtId="0" fontId="0" fillId="0" borderId="0" xfId="0" applyBorder="1"/>
    <xf numFmtId="0" fontId="20" fillId="0" borderId="0" xfId="0" applyFont="1"/>
    <xf numFmtId="3" fontId="19" fillId="0" borderId="0" xfId="0" applyNumberFormat="1" applyFont="1" applyBorder="1" applyAlignment="1">
      <alignment horizontal="right" wrapText="1"/>
    </xf>
    <xf numFmtId="3" fontId="0" fillId="0" borderId="0" xfId="0" applyNumberFormat="1"/>
    <xf numFmtId="0" fontId="4" fillId="0" borderId="0" xfId="0" applyFont="1" applyBorder="1" applyAlignment="1">
      <alignment horizontal="center" vertical="center" wrapText="1"/>
    </xf>
    <xf numFmtId="0" fontId="19" fillId="0" borderId="0" xfId="0" applyFont="1" applyBorder="1" applyAlignment="1">
      <alignment horizontal="right" wrapText="1"/>
    </xf>
    <xf numFmtId="0" fontId="0" fillId="0" borderId="0" xfId="0" applyBorder="1"/>
    <xf numFmtId="3" fontId="0" fillId="0" borderId="0" xfId="0" applyNumberFormat="1" applyBorder="1" applyAlignment="1">
      <alignment horizontal="right" wrapText="1"/>
    </xf>
    <xf numFmtId="0" fontId="0" fillId="0" borderId="0" xfId="0" applyBorder="1" applyAlignment="1">
      <alignment horizontal="right" wrapText="1"/>
    </xf>
    <xf numFmtId="164" fontId="19" fillId="0" borderId="0" xfId="0" applyNumberFormat="1" applyFont="1" applyBorder="1" applyAlignment="1">
      <alignment horizontal="right" wrapText="1"/>
    </xf>
    <xf numFmtId="0" fontId="21" fillId="0" borderId="0" xfId="0" applyFont="1" applyBorder="1"/>
    <xf numFmtId="0" fontId="15" fillId="0" borderId="0" xfId="0" applyFont="1" applyBorder="1" applyAlignment="1">
      <alignment horizontal="center" vertical="center" wrapText="1"/>
    </xf>
    <xf numFmtId="0" fontId="4" fillId="0" borderId="0" xfId="0" applyFont="1" applyBorder="1" applyAlignment="1">
      <alignment horizontal="center" vertical="center" wrapText="1"/>
    </xf>
    <xf numFmtId="165" fontId="0" fillId="0" borderId="0" xfId="0" applyNumberFormat="1" applyFont="1" applyBorder="1" applyAlignment="1">
      <alignment horizontal="right" wrapText="1"/>
    </xf>
    <xf numFmtId="0" fontId="19" fillId="0" borderId="0" xfId="0" applyFont="1" applyBorder="1"/>
    <xf numFmtId="4" fontId="0" fillId="0" borderId="0" xfId="0" applyNumberFormat="1" applyBorder="1" applyAlignment="1">
      <alignment horizontal="right" wrapText="1"/>
    </xf>
    <xf numFmtId="3" fontId="19" fillId="0" borderId="0" xfId="0" applyNumberFormat="1" applyFont="1" applyBorder="1" applyAlignment="1">
      <alignment horizontal="right" wrapText="1"/>
    </xf>
    <xf numFmtId="0" fontId="0" fillId="0" borderId="0" xfId="0"/>
    <xf numFmtId="0" fontId="21" fillId="0" borderId="0" xfId="0" applyFont="1"/>
    <xf numFmtId="0" fontId="21" fillId="0" borderId="0" xfId="0" applyFont="1"/>
    <xf numFmtId="0" fontId="4" fillId="0" borderId="0" xfId="0" applyFont="1" applyBorder="1" applyAlignment="1">
      <alignment horizontal="center" vertical="center" wrapText="1"/>
    </xf>
    <xf numFmtId="0" fontId="19" fillId="0" borderId="0" xfId="0" applyFont="1" applyBorder="1" applyAlignment="1">
      <alignment horizontal="right" wrapText="1"/>
    </xf>
    <xf numFmtId="3" fontId="19" fillId="0" borderId="0" xfId="0" applyNumberFormat="1" applyFont="1" applyBorder="1" applyAlignment="1">
      <alignment horizontal="right" wrapText="1"/>
    </xf>
    <xf numFmtId="0" fontId="22" fillId="0" borderId="0" xfId="0" applyFont="1" applyBorder="1" applyAlignment="1">
      <alignment horizontal="right" wrapText="1"/>
    </xf>
    <xf numFmtId="3" fontId="22" fillId="0" borderId="0" xfId="0" applyNumberFormat="1" applyFont="1" applyBorder="1" applyAlignment="1">
      <alignment horizontal="right" wrapText="1"/>
    </xf>
    <xf numFmtId="164" fontId="19" fillId="0" borderId="0" xfId="0" applyNumberFormat="1" applyFont="1" applyBorder="1" applyAlignment="1">
      <alignment horizontal="right" wrapText="1"/>
    </xf>
    <xf numFmtId="0" fontId="4" fillId="0" borderId="0" xfId="0" applyFont="1" applyBorder="1" applyAlignment="1">
      <alignment horizontal="left" vertical="center" wrapText="1"/>
    </xf>
    <xf numFmtId="3" fontId="4" fillId="0" borderId="0" xfId="0" applyNumberFormat="1" applyFont="1" applyBorder="1" applyAlignment="1">
      <alignment horizontal="right" wrapText="1"/>
    </xf>
    <xf numFmtId="3" fontId="4" fillId="0" borderId="0" xfId="0" applyNumberFormat="1" applyFont="1" applyBorder="1" applyAlignment="1">
      <alignment horizontal="right" wrapText="1"/>
    </xf>
    <xf numFmtId="0" fontId="23" fillId="0" borderId="0" xfId="0" applyFont="1" applyBorder="1" applyAlignment="1">
      <alignment horizontal="left" vertical="center" wrapText="1"/>
    </xf>
    <xf numFmtId="0" fontId="19" fillId="0" borderId="0" xfId="0" applyFont="1"/>
    <xf numFmtId="0" fontId="25" fillId="0" borderId="0" xfId="0" applyFont="1"/>
    <xf numFmtId="0" fontId="24" fillId="0" borderId="0" xfId="0" applyFont="1"/>
    <xf numFmtId="0" fontId="17" fillId="0" borderId="0" xfId="0" applyFont="1"/>
    <xf numFmtId="0" fontId="18" fillId="0" borderId="0" xfId="0" applyFont="1"/>
    <xf numFmtId="0" fontId="15" fillId="0" borderId="0" xfId="0" applyFont="1" applyBorder="1" applyAlignment="1">
      <alignment horizontal="center" vertical="center" wrapText="1"/>
    </xf>
    <xf numFmtId="0" fontId="4" fillId="32" borderId="6" xfId="0" applyFont="1" applyFill="1" applyBorder="1" applyAlignment="1">
      <alignment horizontal="left" vertical="center" wrapText="1"/>
    </xf>
    <xf numFmtId="165" fontId="25" fillId="0" borderId="0" xfId="0" applyNumberFormat="1" applyFont="1" applyBorder="1" applyAlignment="1">
      <alignment horizontal="right" wrapText="1"/>
    </xf>
    <xf numFmtId="0" fontId="25" fillId="0" borderId="0" xfId="0" applyFont="1" applyBorder="1" applyAlignment="1">
      <alignment horizontal="left" vertical="center"/>
    </xf>
    <xf numFmtId="0" fontId="15" fillId="0" borderId="0" xfId="0" applyFont="1" applyBorder="1" applyAlignment="1">
      <alignment horizontal="center" vertical="center" wrapText="1"/>
    </xf>
    <xf numFmtId="0" fontId="0" fillId="0" borderId="0" xfId="0" applyBorder="1" applyAlignment="1">
      <alignment horizontal="center"/>
    </xf>
    <xf numFmtId="2" fontId="0" fillId="0" borderId="0" xfId="0" applyNumberFormat="1" applyFont="1" applyBorder="1" applyAlignment="1">
      <alignment horizontal="center"/>
    </xf>
    <xf numFmtId="164" fontId="0" fillId="0" borderId="0" xfId="0" applyNumberFormat="1" applyFont="1" applyBorder="1" applyAlignment="1">
      <alignment horizontal="center"/>
    </xf>
    <xf numFmtId="0" fontId="0" fillId="0" borderId="0" xfId="0" applyNumberFormat="1" applyFont="1" applyBorder="1" applyAlignment="1">
      <alignment horizontal="center"/>
    </xf>
    <xf numFmtId="0" fontId="15" fillId="0" borderId="0" xfId="0" applyNumberFormat="1" applyFont="1" applyBorder="1" applyAlignment="1">
      <alignment horizontal="center"/>
    </xf>
    <xf numFmtId="0" fontId="18" fillId="0" borderId="0" xfId="0" applyFont="1"/>
    <xf numFmtId="0" fontId="24" fillId="0" borderId="0" xfId="0" applyFont="1"/>
    <xf numFmtId="0" fontId="0" fillId="0" borderId="0" xfId="0"/>
    <xf numFmtId="0" fontId="15" fillId="0" borderId="0" xfId="0" applyFont="1" applyBorder="1" applyAlignment="1">
      <alignment horizontal="center" vertical="center" wrapText="1"/>
    </xf>
    <xf numFmtId="164" fontId="0" fillId="0" borderId="0" xfId="0" applyNumberFormat="1" applyBorder="1" applyAlignment="1">
      <alignment horizontal="right"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164" fontId="20" fillId="0" borderId="0" xfId="0" applyNumberFormat="1" applyFont="1" applyBorder="1" applyAlignment="1">
      <alignment horizontal="center"/>
    </xf>
    <xf numFmtId="0" fontId="32" fillId="0" borderId="0" xfId="0" applyFont="1" applyAlignment="1">
      <alignment vertical="center"/>
    </xf>
    <xf numFmtId="0" fontId="23" fillId="0" borderId="0" xfId="0" applyFont="1" applyBorder="1" applyAlignment="1">
      <alignment horizontal="center" wrapText="1"/>
    </xf>
    <xf numFmtId="0" fontId="19" fillId="0" borderId="0" xfId="0" applyFont="1" applyBorder="1" applyAlignment="1">
      <alignment horizontal="center" wrapText="1"/>
    </xf>
    <xf numFmtId="164" fontId="19" fillId="0" borderId="0" xfId="0" applyNumberFormat="1" applyFont="1" applyBorder="1" applyAlignment="1">
      <alignment horizontal="center" wrapText="1"/>
    </xf>
    <xf numFmtId="0" fontId="4" fillId="0" borderId="0" xfId="0" applyFont="1" applyBorder="1" applyAlignment="1">
      <alignment horizontal="left" vertical="center" wrapText="1"/>
    </xf>
    <xf numFmtId="164" fontId="19" fillId="0" borderId="0" xfId="0" applyNumberFormat="1" applyFont="1" applyBorder="1" applyAlignment="1">
      <alignment horizontal="right" wrapText="1"/>
    </xf>
    <xf numFmtId="0" fontId="19" fillId="0" borderId="0" xfId="0" applyFont="1"/>
    <xf numFmtId="0" fontId="0" fillId="0" borderId="6" xfId="0" applyFont="1" applyBorder="1" applyAlignment="1">
      <alignment horizontal="left" vertical="center" wrapText="1"/>
    </xf>
    <xf numFmtId="0" fontId="37" fillId="0" borderId="0" xfId="0" applyFont="1" applyFill="1" applyAlignment="1">
      <alignment vertical="center"/>
    </xf>
    <xf numFmtId="0" fontId="4" fillId="0" borderId="0" xfId="0" applyFont="1" applyAlignment="1">
      <alignment horizontal="left" vertical="center"/>
    </xf>
    <xf numFmtId="0" fontId="34" fillId="0" borderId="0" xfId="0" applyFont="1"/>
    <xf numFmtId="0" fontId="34" fillId="0" borderId="0" xfId="0" applyFont="1" applyBorder="1" applyAlignment="1">
      <alignment vertical="top" wrapText="1"/>
    </xf>
    <xf numFmtId="0" fontId="38" fillId="0" borderId="0" xfId="0" applyFont="1" applyAlignment="1">
      <alignment vertical="top" wrapText="1"/>
    </xf>
    <xf numFmtId="0" fontId="36" fillId="0" borderId="0" xfId="0" applyFont="1" applyAlignment="1">
      <alignment vertical="top" wrapText="1"/>
    </xf>
    <xf numFmtId="0" fontId="35" fillId="0" borderId="0" xfId="0" applyFont="1" applyAlignment="1"/>
    <xf numFmtId="0" fontId="4" fillId="0" borderId="0" xfId="0" applyFont="1"/>
    <xf numFmtId="0" fontId="25" fillId="0" borderId="0" xfId="0" applyFont="1"/>
    <xf numFmtId="0" fontId="39" fillId="0" borderId="0" xfId="0" applyFont="1"/>
    <xf numFmtId="0" fontId="34" fillId="0" borderId="0" xfId="0" applyFont="1" applyBorder="1" applyAlignment="1"/>
    <xf numFmtId="0" fontId="34" fillId="0" borderId="0" xfId="0" applyFont="1" applyBorder="1" applyAlignment="1">
      <alignment vertical="top"/>
    </xf>
    <xf numFmtId="0" fontId="34" fillId="0" borderId="0" xfId="0" applyFont="1" applyBorder="1"/>
    <xf numFmtId="0" fontId="34" fillId="0" borderId="0" xfId="0" applyFont="1" applyAlignment="1">
      <alignment horizontal="center"/>
    </xf>
    <xf numFmtId="0" fontId="35" fillId="0" borderId="0" xfId="0" applyFont="1" applyBorder="1"/>
    <xf numFmtId="0" fontId="40" fillId="0" borderId="0" xfId="0" applyFont="1" applyAlignment="1"/>
    <xf numFmtId="0" fontId="25" fillId="0" borderId="0" xfId="0" applyFont="1" applyAlignment="1">
      <alignment horizontal="center"/>
    </xf>
    <xf numFmtId="0" fontId="25" fillId="0" borderId="0" xfId="0" applyFont="1" applyBorder="1"/>
    <xf numFmtId="0" fontId="0" fillId="0" borderId="0" xfId="0"/>
    <xf numFmtId="0" fontId="19" fillId="0" borderId="0" xfId="0" applyFont="1"/>
    <xf numFmtId="0" fontId="0" fillId="0" borderId="0" xfId="0" applyAlignment="1">
      <alignment vertical="top" wrapText="1"/>
    </xf>
    <xf numFmtId="49" fontId="41" fillId="0" borderId="0" xfId="46" applyFont="1" applyAlignment="1" applyProtection="1">
      <alignment vertical="top"/>
    </xf>
    <xf numFmtId="0" fontId="0" fillId="0" borderId="0" xfId="0"/>
    <xf numFmtId="0" fontId="15" fillId="0" borderId="0" xfId="0" applyFont="1" applyBorder="1" applyAlignment="1">
      <alignment horizontal="center" vertical="center" wrapText="1"/>
    </xf>
    <xf numFmtId="164" fontId="0" fillId="0" borderId="0" xfId="0" applyNumberFormat="1"/>
    <xf numFmtId="0" fontId="28" fillId="0" borderId="0" xfId="0" applyFont="1" applyFill="1" applyBorder="1" applyAlignment="1">
      <alignment horizontal="center" vertical="center" wrapText="1"/>
    </xf>
    <xf numFmtId="0" fontId="0" fillId="0" borderId="0" xfId="0" applyFill="1"/>
    <xf numFmtId="3" fontId="31"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0" fillId="0" borderId="0" xfId="0" applyFont="1" applyFill="1" applyBorder="1" applyAlignment="1">
      <alignment horizontal="center" wrapText="1"/>
    </xf>
    <xf numFmtId="164" fontId="0" fillId="0" borderId="0" xfId="0" applyNumberFormat="1" applyFill="1"/>
    <xf numFmtId="2" fontId="0" fillId="0" borderId="0" xfId="0" applyNumberFormat="1"/>
    <xf numFmtId="0" fontId="43" fillId="0" borderId="0" xfId="0" applyFont="1" applyAlignment="1">
      <alignment vertical="center"/>
    </xf>
    <xf numFmtId="0" fontId="43" fillId="0" borderId="0" xfId="0" applyFont="1"/>
    <xf numFmtId="0" fontId="0" fillId="0" borderId="0" xfId="0" applyFont="1" applyBorder="1" applyAlignment="1">
      <alignment horizontal="right" wrapText="1"/>
    </xf>
    <xf numFmtId="0" fontId="4" fillId="0" borderId="8" xfId="0" applyFont="1" applyBorder="1" applyAlignment="1">
      <alignment horizontal="left" vertical="center" wrapText="1"/>
    </xf>
    <xf numFmtId="0" fontId="2" fillId="0" borderId="0" xfId="0" applyFont="1" applyAlignment="1">
      <alignment vertical="top" wrapText="1"/>
    </xf>
    <xf numFmtId="0" fontId="0" fillId="0" borderId="0" xfId="0" applyAlignment="1">
      <alignment vertical="top"/>
    </xf>
    <xf numFmtId="0" fontId="19" fillId="0" borderId="0" xfId="0" applyFont="1" applyAlignment="1">
      <alignment vertical="top"/>
    </xf>
    <xf numFmtId="0" fontId="32" fillId="0" borderId="0" xfId="0" applyFont="1" applyAlignment="1">
      <alignment vertical="top"/>
    </xf>
    <xf numFmtId="0" fontId="19" fillId="0" borderId="0" xfId="0" applyFont="1" applyAlignment="1">
      <alignment vertical="top"/>
    </xf>
    <xf numFmtId="0" fontId="42" fillId="32" borderId="0" xfId="0" applyFont="1" applyFill="1" applyAlignment="1">
      <alignment vertical="top"/>
    </xf>
    <xf numFmtId="0" fontId="0" fillId="0" borderId="0" xfId="0" applyAlignment="1">
      <alignment vertical="top"/>
    </xf>
    <xf numFmtId="0" fontId="4" fillId="0" borderId="14" xfId="0" applyFont="1" applyBorder="1" applyAlignment="1">
      <alignment horizontal="left" vertical="center" wrapText="1"/>
    </xf>
    <xf numFmtId="0" fontId="25" fillId="0" borderId="0" xfId="0" applyFont="1" applyAlignment="1">
      <alignment vertical="top"/>
    </xf>
    <xf numFmtId="0" fontId="0" fillId="0" borderId="0" xfId="0" applyFont="1" applyFill="1" applyBorder="1" applyAlignment="1">
      <alignment horizontal="center" vertical="top" wrapText="1"/>
    </xf>
    <xf numFmtId="0" fontId="0" fillId="0" borderId="0" xfId="0" applyAlignment="1"/>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0" fillId="0" borderId="6" xfId="0" applyFont="1" applyBorder="1" applyAlignment="1">
      <alignment horizontal="left" vertical="top" wrapText="1"/>
    </xf>
    <xf numFmtId="3" fontId="0" fillId="0" borderId="0" xfId="0" applyNumberFormat="1" applyBorder="1" applyAlignment="1">
      <alignment horizontal="right" wrapText="1"/>
    </xf>
    <xf numFmtId="0" fontId="0" fillId="0" borderId="0" xfId="0" applyBorder="1" applyAlignment="1">
      <alignment horizontal="right" wrapText="1"/>
    </xf>
    <xf numFmtId="164" fontId="0" fillId="0" borderId="0" xfId="0" applyNumberFormat="1" applyBorder="1" applyAlignment="1">
      <alignment horizontal="right" wrapText="1"/>
    </xf>
    <xf numFmtId="165" fontId="0" fillId="0" borderId="0" xfId="0" applyNumberFormat="1" applyBorder="1" applyAlignment="1">
      <alignment horizontal="right" wrapText="1"/>
    </xf>
    <xf numFmtId="0" fontId="39" fillId="0" borderId="0" xfId="0" applyFont="1" applyAlignment="1">
      <alignment vertical="top"/>
    </xf>
    <xf numFmtId="0" fontId="34" fillId="0" borderId="0" xfId="0" applyFont="1" applyAlignment="1">
      <alignment vertical="top"/>
    </xf>
    <xf numFmtId="0" fontId="0" fillId="0" borderId="0" xfId="0" applyFont="1" applyAlignment="1">
      <alignment vertical="top" wrapText="1"/>
    </xf>
    <xf numFmtId="0" fontId="19" fillId="0" borderId="0" xfId="0" applyFont="1" applyAlignment="1">
      <alignment vertical="top" wrapText="1"/>
    </xf>
    <xf numFmtId="0" fontId="19" fillId="0" borderId="6" xfId="0" applyFont="1" applyBorder="1" applyAlignment="1">
      <alignment horizontal="left" vertical="center" wrapText="1"/>
    </xf>
    <xf numFmtId="0" fontId="19" fillId="0" borderId="6" xfId="0" applyFont="1" applyBorder="1" applyAlignment="1">
      <alignment horizontal="left" vertical="top" wrapText="1"/>
    </xf>
    <xf numFmtId="0" fontId="4" fillId="0" borderId="6" xfId="0" applyFont="1" applyBorder="1" applyAlignment="1">
      <alignment horizontal="left" vertical="center" wrapText="1"/>
    </xf>
    <xf numFmtId="3" fontId="4" fillId="0" borderId="6" xfId="0" applyNumberFormat="1" applyFont="1" applyBorder="1" applyAlignment="1">
      <alignment horizontal="right" wrapText="1"/>
    </xf>
    <xf numFmtId="0" fontId="4" fillId="0" borderId="6" xfId="0" applyFont="1" applyBorder="1" applyAlignment="1">
      <alignment horizontal="right" wrapText="1"/>
    </xf>
    <xf numFmtId="164" fontId="4" fillId="0" borderId="6" xfId="0" applyNumberFormat="1" applyFont="1" applyBorder="1" applyAlignment="1">
      <alignment horizontal="right" wrapText="1"/>
    </xf>
    <xf numFmtId="165" fontId="4" fillId="0" borderId="6" xfId="0" applyNumberFormat="1" applyFont="1" applyBorder="1" applyAlignment="1">
      <alignment horizontal="right" wrapText="1"/>
    </xf>
    <xf numFmtId="3" fontId="4" fillId="0" borderId="7" xfId="0" applyNumberFormat="1" applyFont="1" applyBorder="1" applyAlignment="1">
      <alignment horizontal="right" wrapText="1"/>
    </xf>
    <xf numFmtId="0" fontId="4" fillId="0" borderId="7" xfId="0" applyFont="1" applyBorder="1" applyAlignment="1">
      <alignment horizontal="right" wrapText="1"/>
    </xf>
    <xf numFmtId="164" fontId="0" fillId="0" borderId="6" xfId="0" applyNumberFormat="1" applyFont="1" applyBorder="1" applyAlignment="1">
      <alignment horizontal="right" wrapText="1"/>
    </xf>
    <xf numFmtId="3" fontId="0" fillId="0" borderId="6" xfId="0" applyNumberFormat="1" applyFont="1" applyBorder="1" applyAlignment="1">
      <alignment horizontal="right" wrapText="1"/>
    </xf>
    <xf numFmtId="0" fontId="0" fillId="0" borderId="6" xfId="0" applyFont="1" applyBorder="1" applyAlignment="1">
      <alignment horizontal="right" wrapText="1"/>
    </xf>
    <xf numFmtId="0" fontId="0" fillId="0" borderId="0" xfId="0" applyAlignment="1">
      <alignment wrapText="1"/>
    </xf>
    <xf numFmtId="0" fontId="0" fillId="32" borderId="0" xfId="0" applyFont="1" applyFill="1" applyAlignment="1">
      <alignment vertical="top" wrapText="1"/>
    </xf>
    <xf numFmtId="0" fontId="4" fillId="0" borderId="20" xfId="0" applyFont="1" applyBorder="1" applyAlignment="1">
      <alignment vertical="top" wrapText="1"/>
    </xf>
    <xf numFmtId="0" fontId="19" fillId="0" borderId="8" xfId="0" applyFont="1" applyBorder="1" applyAlignment="1">
      <alignment horizontal="left" vertical="center" wrapText="1"/>
    </xf>
    <xf numFmtId="0" fontId="19" fillId="0" borderId="21" xfId="0" applyFont="1" applyBorder="1" applyAlignment="1">
      <alignment horizontal="left" vertical="center" wrapText="1"/>
    </xf>
    <xf numFmtId="0" fontId="4" fillId="0" borderId="36" xfId="0" applyFont="1" applyBorder="1" applyAlignment="1">
      <alignment vertical="top"/>
    </xf>
    <xf numFmtId="0" fontId="26" fillId="0" borderId="36" xfId="0" applyFont="1" applyBorder="1" applyAlignment="1">
      <alignment vertical="top" wrapText="1"/>
    </xf>
    <xf numFmtId="0" fontId="26" fillId="0" borderId="21" xfId="0" applyFont="1" applyBorder="1" applyAlignment="1">
      <alignment vertical="top" wrapText="1"/>
    </xf>
    <xf numFmtId="0" fontId="4" fillId="0" borderId="36" xfId="0" applyFont="1" applyBorder="1" applyAlignment="1">
      <alignment horizontal="left" vertical="top" wrapText="1"/>
    </xf>
    <xf numFmtId="0" fontId="26" fillId="0" borderId="21" xfId="0" applyFont="1" applyBorder="1" applyAlignment="1">
      <alignment horizontal="left" vertical="top" wrapText="1"/>
    </xf>
    <xf numFmtId="0" fontId="19" fillId="0" borderId="26" xfId="0" applyFont="1" applyBorder="1" applyAlignment="1">
      <alignment horizontal="left" vertical="top" wrapText="1"/>
    </xf>
    <xf numFmtId="0" fontId="30" fillId="32" borderId="0" xfId="0" applyFont="1" applyFill="1" applyBorder="1"/>
    <xf numFmtId="0" fontId="4" fillId="0" borderId="37" xfId="0" applyFont="1" applyBorder="1" applyAlignment="1">
      <alignment vertical="top"/>
    </xf>
    <xf numFmtId="0" fontId="4" fillId="0" borderId="17" xfId="0" applyFont="1" applyBorder="1" applyAlignment="1">
      <alignment vertical="top"/>
    </xf>
    <xf numFmtId="0" fontId="26" fillId="32" borderId="19" xfId="0" applyFont="1" applyFill="1" applyBorder="1" applyAlignment="1">
      <alignment vertical="top"/>
    </xf>
    <xf numFmtId="0" fontId="19" fillId="0" borderId="26" xfId="0" applyFont="1" applyBorder="1" applyAlignment="1">
      <alignment horizontal="left" vertical="center" wrapText="1"/>
    </xf>
    <xf numFmtId="0" fontId="4" fillId="0" borderId="35" xfId="0" applyFont="1" applyBorder="1" applyAlignment="1">
      <alignment vertical="top"/>
    </xf>
    <xf numFmtId="0" fontId="4" fillId="32" borderId="26" xfId="0" applyFont="1" applyFill="1" applyBorder="1" applyAlignment="1">
      <alignment horizontal="left" vertical="center" wrapText="1"/>
    </xf>
    <xf numFmtId="0" fontId="4" fillId="0" borderId="20" xfId="0" applyFont="1" applyBorder="1" applyAlignment="1">
      <alignment vertical="top"/>
    </xf>
    <xf numFmtId="0" fontId="26" fillId="32" borderId="36" xfId="0" applyFont="1" applyFill="1" applyBorder="1" applyAlignment="1">
      <alignment vertical="top"/>
    </xf>
    <xf numFmtId="0" fontId="26" fillId="32" borderId="21" xfId="0" applyFont="1" applyFill="1" applyBorder="1" applyAlignment="1">
      <alignment vertical="top"/>
    </xf>
    <xf numFmtId="0" fontId="26" fillId="0" borderId="36" xfId="0" applyFont="1" applyBorder="1" applyAlignment="1">
      <alignment vertical="top"/>
    </xf>
    <xf numFmtId="0" fontId="26" fillId="0" borderId="21" xfId="0" applyFont="1" applyBorder="1" applyAlignment="1">
      <alignment vertical="top"/>
    </xf>
    <xf numFmtId="0" fontId="32" fillId="0" borderId="11" xfId="0" applyFont="1" applyBorder="1" applyAlignment="1">
      <alignment wrapText="1"/>
    </xf>
    <xf numFmtId="0" fontId="40" fillId="0" borderId="37" xfId="0" applyFont="1" applyBorder="1" applyAlignment="1">
      <alignment vertical="top"/>
    </xf>
    <xf numFmtId="0" fontId="26" fillId="0" borderId="18" xfId="0" applyFont="1" applyBorder="1" applyAlignment="1">
      <alignment vertical="top"/>
    </xf>
    <xf numFmtId="0" fontId="26" fillId="0" borderId="38" xfId="0" applyFont="1" applyBorder="1" applyAlignment="1">
      <alignment vertical="top"/>
    </xf>
    <xf numFmtId="0" fontId="26" fillId="0" borderId="19" xfId="0" applyFont="1" applyBorder="1" applyAlignment="1">
      <alignment vertical="top"/>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4" fillId="0" borderId="14" xfId="0" applyFont="1" applyBorder="1" applyAlignment="1">
      <alignment horizontal="left" vertical="top" wrapText="1"/>
    </xf>
    <xf numFmtId="0" fontId="26" fillId="0" borderId="15" xfId="0" applyFont="1" applyBorder="1" applyAlignment="1">
      <alignment horizontal="left" vertical="top" wrapText="1"/>
    </xf>
    <xf numFmtId="0" fontId="26" fillId="0" borderId="16" xfId="0" applyFont="1" applyBorder="1" applyAlignment="1">
      <alignment horizontal="left" vertical="top" wrapText="1"/>
    </xf>
    <xf numFmtId="0" fontId="4" fillId="0" borderId="14"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4" fillId="32" borderId="18" xfId="0" applyFont="1" applyFill="1" applyBorder="1" applyAlignment="1">
      <alignment vertical="top"/>
    </xf>
    <xf numFmtId="0" fontId="26" fillId="32" borderId="18" xfId="0" applyFont="1" applyFill="1" applyBorder="1" applyAlignment="1">
      <alignment vertical="center"/>
    </xf>
    <xf numFmtId="0" fontId="4" fillId="0" borderId="18" xfId="0" applyFont="1" applyBorder="1" applyAlignment="1">
      <alignment vertical="top" wrapText="1"/>
    </xf>
    <xf numFmtId="0" fontId="26" fillId="0" borderId="18" xfId="0" applyFont="1" applyBorder="1" applyAlignment="1">
      <alignment vertical="center" wrapText="1"/>
    </xf>
    <xf numFmtId="0" fontId="4" fillId="0" borderId="35" xfId="0" applyFont="1" applyBorder="1" applyAlignment="1">
      <alignment vertical="top" wrapText="1"/>
    </xf>
    <xf numFmtId="0" fontId="0" fillId="0" borderId="0" xfId="0" applyFont="1" applyAlignment="1">
      <alignment vertical="top"/>
    </xf>
    <xf numFmtId="0" fontId="19" fillId="0" borderId="0" xfId="0" applyFont="1" applyFill="1" applyBorder="1" applyAlignment="1">
      <alignment horizontal="left" vertical="top"/>
    </xf>
    <xf numFmtId="0" fontId="19" fillId="0" borderId="28"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0" fillId="0" borderId="0" xfId="0" applyFont="1"/>
    <xf numFmtId="0" fontId="4" fillId="32" borderId="36" xfId="0" applyFont="1" applyFill="1" applyBorder="1" applyAlignment="1">
      <alignment vertical="top"/>
    </xf>
    <xf numFmtId="0" fontId="18" fillId="0" borderId="0" xfId="0" applyFont="1" applyFill="1"/>
    <xf numFmtId="0" fontId="0" fillId="0" borderId="40" xfId="0" applyFont="1" applyFill="1" applyBorder="1" applyAlignment="1">
      <alignment horizontal="left"/>
    </xf>
    <xf numFmtId="0" fontId="0" fillId="0" borderId="0" xfId="0"/>
    <xf numFmtId="0" fontId="0" fillId="0" borderId="0" xfId="0" applyAlignment="1">
      <alignment wrapText="1"/>
    </xf>
    <xf numFmtId="0" fontId="50" fillId="32" borderId="24" xfId="0" applyFont="1" applyFill="1" applyBorder="1" applyAlignment="1">
      <alignment vertical="top"/>
    </xf>
    <xf numFmtId="0" fontId="54" fillId="32" borderId="24" xfId="0" applyFont="1" applyFill="1" applyBorder="1" applyAlignment="1">
      <alignment vertical="top"/>
    </xf>
    <xf numFmtId="0" fontId="55" fillId="0" borderId="0" xfId="0" applyFont="1" applyBorder="1" applyAlignment="1">
      <alignment horizontal="center" vertical="top" wrapText="1"/>
    </xf>
    <xf numFmtId="164" fontId="55" fillId="0" borderId="0" xfId="0" applyNumberFormat="1" applyFont="1" applyBorder="1" applyAlignment="1">
      <alignment horizontal="right" vertical="top" wrapText="1"/>
    </xf>
    <xf numFmtId="0" fontId="55" fillId="0" borderId="0" xfId="0" applyFont="1" applyBorder="1" applyAlignment="1">
      <alignment horizontal="right" vertical="top" wrapText="1"/>
    </xf>
    <xf numFmtId="0" fontId="55" fillId="0" borderId="0" xfId="0" applyFont="1" applyAlignment="1">
      <alignment vertical="top"/>
    </xf>
    <xf numFmtId="0" fontId="30" fillId="0" borderId="0" xfId="0" applyFont="1" applyBorder="1" applyAlignment="1">
      <alignment horizontal="center" vertical="top" wrapText="1"/>
    </xf>
    <xf numFmtId="164" fontId="0" fillId="0" borderId="0" xfId="0" applyNumberFormat="1" applyFont="1" applyBorder="1" applyAlignment="1">
      <alignment horizontal="right" vertical="top" wrapText="1"/>
    </xf>
    <xf numFmtId="0" fontId="0" fillId="0" borderId="0" xfId="0" applyFont="1" applyBorder="1" applyAlignment="1">
      <alignment horizontal="right" vertical="top" wrapText="1"/>
    </xf>
    <xf numFmtId="0" fontId="0" fillId="0" borderId="0" xfId="0" applyFont="1" applyBorder="1" applyAlignment="1">
      <alignment horizontal="center" vertical="top" wrapText="1"/>
    </xf>
    <xf numFmtId="164" fontId="0" fillId="0" borderId="0" xfId="0" applyNumberFormat="1" applyFont="1" applyBorder="1" applyAlignment="1">
      <alignment horizontal="center" vertical="top" wrapText="1"/>
    </xf>
    <xf numFmtId="3" fontId="0" fillId="0" borderId="0" xfId="0" applyNumberFormat="1" applyFont="1" applyBorder="1" applyAlignment="1">
      <alignment horizontal="center" vertical="top" wrapText="1"/>
    </xf>
    <xf numFmtId="0" fontId="56" fillId="0" borderId="0" xfId="0" applyFont="1" applyAlignment="1">
      <alignment vertical="top"/>
    </xf>
    <xf numFmtId="0" fontId="55" fillId="0" borderId="0" xfId="0" applyFont="1" applyBorder="1" applyAlignment="1">
      <alignment horizontal="right" wrapText="1"/>
    </xf>
    <xf numFmtId="0" fontId="30" fillId="0" borderId="0" xfId="0" applyFont="1" applyBorder="1" applyAlignment="1">
      <alignment horizontal="right" vertical="top" wrapText="1"/>
    </xf>
    <xf numFmtId="0" fontId="26" fillId="34" borderId="42" xfId="0" applyFont="1" applyFill="1" applyBorder="1" applyAlignment="1">
      <alignment horizontal="left" wrapText="1"/>
    </xf>
    <xf numFmtId="0" fontId="26" fillId="34" borderId="43" xfId="0" applyFont="1" applyFill="1" applyBorder="1" applyAlignment="1">
      <alignment horizontal="center" wrapText="1"/>
    </xf>
    <xf numFmtId="0" fontId="26" fillId="34" borderId="44" xfId="0" applyFont="1" applyFill="1" applyBorder="1" applyAlignment="1">
      <alignment horizontal="center" wrapText="1"/>
    </xf>
    <xf numFmtId="0" fontId="26" fillId="34" borderId="42" xfId="0" applyFont="1" applyFill="1" applyBorder="1" applyAlignment="1">
      <alignment wrapText="1"/>
    </xf>
    <xf numFmtId="0" fontId="49" fillId="0" borderId="0" xfId="0" applyFont="1" applyFill="1" applyBorder="1" applyAlignment="1">
      <alignment vertical="top"/>
    </xf>
    <xf numFmtId="0" fontId="26" fillId="34" borderId="43" xfId="0" applyFont="1" applyFill="1" applyBorder="1" applyAlignment="1">
      <alignment horizontal="left" wrapText="1"/>
    </xf>
    <xf numFmtId="0" fontId="55" fillId="0" borderId="0" xfId="0" applyFont="1" applyFill="1" applyBorder="1" applyAlignment="1">
      <alignment horizontal="left" wrapText="1"/>
    </xf>
    <xf numFmtId="164" fontId="55" fillId="0" borderId="0" xfId="0" applyNumberFormat="1" applyFont="1" applyBorder="1" applyAlignment="1">
      <alignment horizontal="right" wrapText="1"/>
    </xf>
    <xf numFmtId="0" fontId="55" fillId="0" borderId="0" xfId="0" applyFont="1" applyFill="1" applyBorder="1" applyAlignment="1">
      <alignment horizontal="center" wrapText="1"/>
    </xf>
    <xf numFmtId="0" fontId="58" fillId="0" borderId="0" xfId="0" applyFont="1" applyFill="1" applyBorder="1" applyAlignment="1">
      <alignment horizontal="left" vertical="top" wrapText="1"/>
    </xf>
    <xf numFmtId="0" fontId="0" fillId="0" borderId="0" xfId="0" applyFont="1" applyFill="1" applyAlignment="1">
      <alignment vertical="top"/>
    </xf>
    <xf numFmtId="0" fontId="4" fillId="0" borderId="45" xfId="0" applyFont="1" applyBorder="1" applyAlignment="1">
      <alignment horizontal="left" vertical="center" wrapText="1"/>
    </xf>
    <xf numFmtId="164" fontId="55" fillId="0" borderId="0" xfId="0" applyNumberFormat="1" applyFont="1" applyBorder="1" applyAlignment="1">
      <alignment wrapText="1"/>
    </xf>
    <xf numFmtId="0" fontId="49" fillId="0" borderId="0" xfId="0" applyFont="1" applyAlignment="1">
      <alignment horizontal="left" vertical="center"/>
    </xf>
    <xf numFmtId="0" fontId="49" fillId="0" borderId="0" xfId="0" applyFont="1" applyBorder="1" applyAlignment="1">
      <alignment horizontal="center" vertical="center" wrapText="1"/>
    </xf>
    <xf numFmtId="164" fontId="49" fillId="0" borderId="0" xfId="0" applyNumberFormat="1" applyFont="1" applyBorder="1" applyAlignment="1">
      <alignment vertical="center" wrapText="1"/>
    </xf>
    <xf numFmtId="164" fontId="0" fillId="0" borderId="0" xfId="0" applyNumberFormat="1" applyFont="1" applyBorder="1" applyAlignment="1">
      <alignment vertical="center" wrapText="1"/>
    </xf>
    <xf numFmtId="0" fontId="0" fillId="0" borderId="0" xfId="0" applyFont="1" applyAlignment="1">
      <alignment vertical="center"/>
    </xf>
    <xf numFmtId="0" fontId="56" fillId="0" borderId="0" xfId="0" applyFont="1" applyAlignment="1">
      <alignment vertical="center"/>
    </xf>
    <xf numFmtId="0" fontId="49" fillId="0" borderId="0" xfId="0" applyFont="1" applyAlignment="1">
      <alignment vertical="center"/>
    </xf>
    <xf numFmtId="165" fontId="4" fillId="0" borderId="7" xfId="0" applyNumberFormat="1" applyFont="1" applyBorder="1" applyAlignment="1">
      <alignment horizontal="right" wrapText="1"/>
    </xf>
    <xf numFmtId="3" fontId="61" fillId="0" borderId="0" xfId="0" applyNumberFormat="1" applyFont="1" applyBorder="1" applyAlignment="1">
      <alignment horizontal="right" vertical="top" wrapText="1"/>
    </xf>
    <xf numFmtId="0" fontId="61" fillId="0" borderId="0" xfId="0" applyFont="1" applyBorder="1" applyAlignment="1">
      <alignment horizontal="right" vertical="top" wrapText="1"/>
    </xf>
    <xf numFmtId="164" fontId="61" fillId="0" borderId="0" xfId="0" applyNumberFormat="1" applyFont="1" applyBorder="1" applyAlignment="1">
      <alignment horizontal="right" vertical="top" wrapText="1"/>
    </xf>
    <xf numFmtId="165" fontId="61" fillId="0" borderId="0" xfId="0" applyNumberFormat="1" applyFont="1" applyBorder="1" applyAlignment="1">
      <alignment horizontal="right" vertical="top" wrapText="1"/>
    </xf>
    <xf numFmtId="0" fontId="0" fillId="0" borderId="0" xfId="0" applyFont="1" applyAlignment="1"/>
    <xf numFmtId="0" fontId="49" fillId="0" borderId="0" xfId="0" applyFont="1" applyAlignment="1"/>
    <xf numFmtId="3" fontId="55" fillId="0" borderId="0" xfId="0" applyNumberFormat="1" applyFont="1" applyBorder="1" applyAlignment="1">
      <alignment horizontal="right" wrapText="1"/>
    </xf>
    <xf numFmtId="165" fontId="55" fillId="0" borderId="0" xfId="0" applyNumberFormat="1" applyFont="1" applyBorder="1" applyAlignment="1">
      <alignment horizontal="right" wrapText="1"/>
    </xf>
    <xf numFmtId="3" fontId="0" fillId="0" borderId="0" xfId="0" applyNumberFormat="1" applyFont="1" applyBorder="1" applyAlignment="1">
      <alignment horizontal="right" wrapText="1"/>
    </xf>
    <xf numFmtId="0" fontId="30" fillId="0" borderId="0" xfId="0" applyFont="1" applyBorder="1" applyAlignment="1">
      <alignment horizontal="center" vertical="center" wrapText="1"/>
    </xf>
    <xf numFmtId="0" fontId="30" fillId="0" borderId="0" xfId="0" applyFont="1" applyBorder="1" applyAlignment="1">
      <alignment horizontal="center" wrapText="1"/>
    </xf>
    <xf numFmtId="164" fontId="30" fillId="0" borderId="0" xfId="0" applyNumberFormat="1" applyFont="1" applyBorder="1" applyAlignment="1">
      <alignment horizontal="center" wrapText="1"/>
    </xf>
    <xf numFmtId="0" fontId="26" fillId="34" borderId="43" xfId="0" applyFont="1" applyFill="1" applyBorder="1" applyAlignment="1">
      <alignment horizontal="center" vertical="top" wrapText="1"/>
    </xf>
    <xf numFmtId="0" fontId="26" fillId="34" borderId="44" xfId="0" applyFont="1" applyFill="1" applyBorder="1" applyAlignment="1">
      <alignment horizontal="center" vertical="top" wrapText="1"/>
    </xf>
    <xf numFmtId="165" fontId="55" fillId="0" borderId="0" xfId="0" applyNumberFormat="1" applyFont="1" applyBorder="1" applyAlignment="1">
      <alignment wrapText="1"/>
    </xf>
    <xf numFmtId="0" fontId="26" fillId="0" borderId="46" xfId="0" applyFont="1" applyBorder="1" applyAlignment="1">
      <alignment vertical="top"/>
    </xf>
    <xf numFmtId="0" fontId="19" fillId="0" borderId="23" xfId="0" applyFont="1" applyBorder="1" applyAlignment="1">
      <alignment horizontal="left" vertical="center" wrapText="1"/>
    </xf>
    <xf numFmtId="3" fontId="49" fillId="0" borderId="0" xfId="0" applyNumberFormat="1" applyFont="1" applyBorder="1" applyAlignment="1">
      <alignment horizontal="right" wrapText="1"/>
    </xf>
    <xf numFmtId="164" fontId="49" fillId="0" borderId="0" xfId="0" applyNumberFormat="1" applyFont="1" applyBorder="1" applyAlignment="1">
      <alignment horizontal="right" wrapText="1"/>
    </xf>
    <xf numFmtId="165" fontId="49" fillId="0" borderId="0" xfId="0" applyNumberFormat="1" applyFont="1" applyBorder="1" applyAlignment="1">
      <alignment horizontal="right" wrapText="1"/>
    </xf>
    <xf numFmtId="0" fontId="58" fillId="0" borderId="0" xfId="0" applyFont="1" applyBorder="1" applyAlignment="1">
      <alignment horizontal="center" vertical="center" wrapText="1"/>
    </xf>
    <xf numFmtId="3" fontId="61" fillId="0" borderId="0" xfId="0" applyNumberFormat="1" applyFont="1" applyBorder="1" applyAlignment="1">
      <alignment horizontal="right" wrapText="1"/>
    </xf>
    <xf numFmtId="0" fontId="61" fillId="0" borderId="0" xfId="0" applyFont="1" applyBorder="1" applyAlignment="1">
      <alignment horizontal="right" wrapText="1"/>
    </xf>
    <xf numFmtId="0" fontId="30" fillId="0" borderId="0" xfId="0" applyFont="1"/>
    <xf numFmtId="0" fontId="30" fillId="0" borderId="0" xfId="0" applyFont="1" applyBorder="1"/>
    <xf numFmtId="0" fontId="0" fillId="0" borderId="0" xfId="0" applyFont="1" applyBorder="1"/>
    <xf numFmtId="0" fontId="40" fillId="0" borderId="14" xfId="0" applyFont="1" applyBorder="1" applyAlignment="1">
      <alignment vertical="top"/>
    </xf>
    <xf numFmtId="0" fontId="26" fillId="0" borderId="15" xfId="0" applyFont="1" applyBorder="1" applyAlignment="1">
      <alignment vertical="top"/>
    </xf>
    <xf numFmtId="0" fontId="26" fillId="0" borderId="16" xfId="0" applyFont="1" applyBorder="1" applyAlignment="1">
      <alignment vertical="top"/>
    </xf>
    <xf numFmtId="0" fontId="55" fillId="0" borderId="0" xfId="0" applyFont="1"/>
    <xf numFmtId="0" fontId="62" fillId="0" borderId="0" xfId="0" applyFont="1" applyAlignment="1">
      <alignment vertical="center"/>
    </xf>
    <xf numFmtId="0" fontId="63" fillId="0" borderId="0" xfId="0" applyFont="1"/>
    <xf numFmtId="0" fontId="49" fillId="0" borderId="0" xfId="0" applyFont="1" applyAlignment="1">
      <alignment horizontal="left" vertical="center" indent="2"/>
    </xf>
    <xf numFmtId="0" fontId="64" fillId="0" borderId="0" xfId="0" applyFont="1"/>
    <xf numFmtId="0" fontId="43" fillId="0" borderId="0" xfId="0" applyFont="1" applyAlignment="1"/>
    <xf numFmtId="0" fontId="43" fillId="0" borderId="0" xfId="0" applyFont="1" applyBorder="1" applyAlignment="1">
      <alignment wrapText="1"/>
    </xf>
    <xf numFmtId="0" fontId="55" fillId="0" borderId="0" xfId="0" applyFont="1" applyBorder="1" applyAlignment="1"/>
    <xf numFmtId="0" fontId="30" fillId="0" borderId="0" xfId="0" applyFont="1" applyAlignment="1"/>
    <xf numFmtId="0" fontId="61" fillId="0" borderId="0" xfId="0" applyFont="1"/>
    <xf numFmtId="0" fontId="0" fillId="0" borderId="0" xfId="0" applyFont="1" applyBorder="1" applyAlignment="1">
      <alignment wrapText="1"/>
    </xf>
    <xf numFmtId="0" fontId="65" fillId="0" borderId="0" xfId="0" applyFont="1" applyAlignment="1">
      <alignment vertical="center"/>
    </xf>
    <xf numFmtId="0" fontId="26" fillId="34" borderId="42" xfId="0" applyFont="1" applyFill="1" applyBorder="1" applyAlignment="1">
      <alignment horizontal="left" vertical="top" wrapText="1"/>
    </xf>
    <xf numFmtId="0" fontId="26" fillId="34" borderId="43" xfId="0" applyFont="1" applyFill="1" applyBorder="1" applyAlignment="1">
      <alignment horizontal="left" vertical="top" wrapText="1"/>
    </xf>
    <xf numFmtId="0" fontId="26" fillId="32" borderId="38" xfId="0" applyFont="1" applyFill="1" applyBorder="1" applyAlignment="1">
      <alignment vertical="center"/>
    </xf>
    <xf numFmtId="49" fontId="48" fillId="0" borderId="0" xfId="46" applyAlignment="1" applyProtection="1">
      <alignment vertical="top" wrapText="1"/>
    </xf>
    <xf numFmtId="0" fontId="29" fillId="0" borderId="0" xfId="0" applyFont="1"/>
    <xf numFmtId="0" fontId="29" fillId="0" borderId="0" xfId="0" applyFont="1" applyFill="1"/>
    <xf numFmtId="0" fontId="0" fillId="0" borderId="0" xfId="0"/>
    <xf numFmtId="0" fontId="1" fillId="0" borderId="26" xfId="0" applyFont="1" applyBorder="1" applyAlignment="1">
      <alignment horizontal="right" wrapText="1"/>
    </xf>
    <xf numFmtId="0" fontId="1" fillId="0" borderId="6" xfId="0" applyFont="1" applyBorder="1" applyAlignment="1">
      <alignment horizontal="right" wrapText="1"/>
    </xf>
    <xf numFmtId="0" fontId="1" fillId="0" borderId="7" xfId="0" applyFont="1" applyBorder="1" applyAlignment="1">
      <alignment horizontal="right" wrapText="1"/>
    </xf>
    <xf numFmtId="164" fontId="1" fillId="0" borderId="6" xfId="0" applyNumberFormat="1" applyFont="1" applyBorder="1" applyAlignment="1">
      <alignment horizontal="right" wrapText="1"/>
    </xf>
    <xf numFmtId="164" fontId="1" fillId="0" borderId="7" xfId="0" applyNumberFormat="1" applyFont="1" applyBorder="1" applyAlignment="1">
      <alignment horizontal="right" wrapText="1"/>
    </xf>
    <xf numFmtId="3" fontId="1" fillId="0" borderId="6" xfId="0" applyNumberFormat="1" applyFont="1" applyBorder="1" applyAlignment="1">
      <alignment horizontal="right" wrapText="1"/>
    </xf>
    <xf numFmtId="3" fontId="1" fillId="0" borderId="7" xfId="0" applyNumberFormat="1" applyFont="1" applyBorder="1" applyAlignment="1">
      <alignment horizontal="right" wrapText="1"/>
    </xf>
    <xf numFmtId="0" fontId="1" fillId="0" borderId="27" xfId="0" applyFont="1" applyBorder="1" applyAlignment="1">
      <alignment horizontal="right" wrapText="1"/>
    </xf>
    <xf numFmtId="0" fontId="0" fillId="0" borderId="6" xfId="0" applyBorder="1" applyAlignment="1">
      <alignment vertical="top" wrapText="1"/>
    </xf>
    <xf numFmtId="164" fontId="0" fillId="0" borderId="6" xfId="0" applyNumberFormat="1" applyBorder="1" applyAlignment="1">
      <alignment vertical="top" wrapText="1"/>
    </xf>
    <xf numFmtId="0" fontId="0" fillId="0" borderId="7" xfId="0" applyBorder="1" applyAlignment="1">
      <alignment vertical="top" wrapText="1"/>
    </xf>
    <xf numFmtId="164" fontId="0" fillId="0" borderId="7" xfId="0" applyNumberFormat="1" applyBorder="1" applyAlignment="1">
      <alignment vertical="top" wrapText="1"/>
    </xf>
    <xf numFmtId="165" fontId="1" fillId="0" borderId="7" xfId="0" applyNumberFormat="1" applyFont="1" applyBorder="1" applyAlignment="1">
      <alignment horizontal="right" wrapText="1"/>
    </xf>
    <xf numFmtId="165" fontId="1" fillId="0" borderId="6" xfId="0" applyNumberFormat="1" applyFont="1" applyBorder="1" applyAlignment="1">
      <alignment horizontal="right" wrapText="1"/>
    </xf>
    <xf numFmtId="3" fontId="0" fillId="0" borderId="6" xfId="0" applyNumberFormat="1" applyBorder="1" applyAlignment="1">
      <alignment vertical="top" wrapText="1"/>
    </xf>
    <xf numFmtId="3" fontId="0" fillId="0" borderId="7" xfId="0" applyNumberFormat="1" applyBorder="1" applyAlignment="1">
      <alignment vertical="top" wrapText="1"/>
    </xf>
    <xf numFmtId="165" fontId="0" fillId="0" borderId="6" xfId="0" applyNumberFormat="1" applyBorder="1" applyAlignment="1">
      <alignment vertical="top" wrapText="1"/>
    </xf>
    <xf numFmtId="0" fontId="0" fillId="0" borderId="6" xfId="0" applyBorder="1" applyAlignment="1">
      <alignment horizontal="right" wrapText="1"/>
    </xf>
    <xf numFmtId="3" fontId="0" fillId="0" borderId="6" xfId="0" applyNumberFormat="1" applyBorder="1" applyAlignment="1">
      <alignment horizontal="right" wrapText="1"/>
    </xf>
    <xf numFmtId="0" fontId="22" fillId="0" borderId="0" xfId="0" applyFont="1" applyAlignment="1">
      <alignment vertical="top"/>
    </xf>
    <xf numFmtId="0" fontId="16" fillId="0" borderId="0" xfId="0" applyFont="1"/>
    <xf numFmtId="0" fontId="1" fillId="0" borderId="0" xfId="0" applyFont="1"/>
    <xf numFmtId="0" fontId="0" fillId="0" borderId="0" xfId="0" applyFill="1" applyAlignment="1">
      <alignment wrapText="1"/>
    </xf>
    <xf numFmtId="0" fontId="0" fillId="0" borderId="0" xfId="0"/>
    <xf numFmtId="49" fontId="48" fillId="0" borderId="0" xfId="46" applyFill="1" applyAlignment="1" applyProtection="1">
      <alignment vertical="top" wrapText="1"/>
    </xf>
    <xf numFmtId="0" fontId="54" fillId="32" borderId="0" xfId="0" applyFont="1" applyFill="1" applyAlignment="1">
      <alignment vertical="top"/>
    </xf>
    <xf numFmtId="0" fontId="4" fillId="0" borderId="0" xfId="0" applyFont="1" applyAlignment="1">
      <alignment vertical="top"/>
    </xf>
    <xf numFmtId="166" fontId="1" fillId="0" borderId="0" xfId="0" applyNumberFormat="1" applyFont="1"/>
    <xf numFmtId="3" fontId="1" fillId="0" borderId="0" xfId="0" applyNumberFormat="1" applyFont="1"/>
    <xf numFmtId="3" fontId="55" fillId="0" borderId="0" xfId="0" applyNumberFormat="1" applyFont="1"/>
    <xf numFmtId="0" fontId="49" fillId="0" borderId="0" xfId="0" applyFont="1" applyBorder="1" applyAlignment="1">
      <alignment horizontal="left" vertical="top"/>
    </xf>
    <xf numFmtId="0" fontId="0" fillId="0" borderId="0" xfId="0" applyFont="1" applyBorder="1" applyAlignment="1">
      <alignment horizontal="center" vertical="top" wrapText="1"/>
    </xf>
    <xf numFmtId="164" fontId="0" fillId="0" borderId="0" xfId="0" applyNumberFormat="1" applyFont="1" applyBorder="1" applyAlignment="1">
      <alignment horizontal="center" vertical="top" wrapText="1"/>
    </xf>
    <xf numFmtId="0" fontId="66" fillId="0" borderId="0" xfId="0" applyFont="1"/>
    <xf numFmtId="0" fontId="1" fillId="0" borderId="0" xfId="0" applyFont="1" applyAlignment="1">
      <alignment horizontal="left"/>
    </xf>
    <xf numFmtId="3" fontId="1" fillId="0" borderId="0" xfId="0" applyNumberFormat="1" applyFont="1" applyFill="1"/>
    <xf numFmtId="0" fontId="55" fillId="0" borderId="0" xfId="0" applyFont="1" applyFill="1" applyAlignment="1"/>
    <xf numFmtId="0" fontId="55" fillId="0" borderId="0" xfId="0" applyFont="1" applyFill="1" applyBorder="1" applyAlignment="1"/>
    <xf numFmtId="3" fontId="55" fillId="0" borderId="0" xfId="0" applyNumberFormat="1" applyFont="1" applyAlignment="1"/>
    <xf numFmtId="0" fontId="49" fillId="0" borderId="0" xfId="0" applyFont="1" applyFill="1" applyAlignment="1">
      <alignment vertical="center"/>
    </xf>
    <xf numFmtId="0" fontId="64" fillId="0" borderId="0" xfId="0" applyFont="1" applyFill="1"/>
    <xf numFmtId="0" fontId="49" fillId="0" borderId="0" xfId="0" applyFont="1" applyFill="1"/>
    <xf numFmtId="0" fontId="49" fillId="0" borderId="0" xfId="0" applyFont="1" applyFill="1" applyBorder="1"/>
    <xf numFmtId="3" fontId="49" fillId="0" borderId="0" xfId="0" applyNumberFormat="1" applyFont="1"/>
    <xf numFmtId="0" fontId="49" fillId="32" borderId="0" xfId="0" applyFont="1" applyFill="1"/>
    <xf numFmtId="0" fontId="49" fillId="32" borderId="0" xfId="0" applyFont="1" applyFill="1" applyAlignment="1">
      <alignment horizontal="left" vertical="center" indent="2"/>
    </xf>
    <xf numFmtId="0" fontId="56" fillId="0" borderId="0" xfId="0" applyFont="1" applyFill="1" applyAlignment="1">
      <alignment vertical="center"/>
    </xf>
    <xf numFmtId="0" fontId="65" fillId="0" borderId="0" xfId="0" applyFont="1" applyFill="1" applyAlignment="1">
      <alignment vertical="center"/>
    </xf>
    <xf numFmtId="0" fontId="1" fillId="0" borderId="0" xfId="0" applyFont="1" applyFill="1"/>
    <xf numFmtId="0" fontId="1" fillId="0" borderId="0" xfId="0" applyFont="1" applyAlignment="1">
      <alignment vertical="center"/>
    </xf>
    <xf numFmtId="3" fontId="4" fillId="0" borderId="13" xfId="0" applyNumberFormat="1" applyFont="1" applyBorder="1" applyAlignment="1">
      <alignment horizontal="right" vertical="center"/>
    </xf>
    <xf numFmtId="0" fontId="49" fillId="32" borderId="0" xfId="0" applyFont="1" applyFill="1" applyAlignment="1">
      <alignment vertical="center"/>
    </xf>
    <xf numFmtId="0" fontId="49" fillId="32" borderId="0" xfId="0" applyFont="1" applyFill="1" applyAlignment="1"/>
    <xf numFmtId="3" fontId="4" fillId="0" borderId="13" xfId="0" applyNumberFormat="1" applyFont="1" applyBorder="1" applyAlignment="1" applyProtection="1">
      <alignment horizontal="right" vertical="top" wrapText="1"/>
      <protection locked="0"/>
    </xf>
    <xf numFmtId="0" fontId="63" fillId="32" borderId="0" xfId="0" applyFont="1" applyFill="1"/>
    <xf numFmtId="0" fontId="43" fillId="32" borderId="0" xfId="0" applyFont="1" applyFill="1"/>
    <xf numFmtId="164" fontId="1" fillId="0" borderId="13" xfId="0" applyNumberFormat="1" applyFont="1" applyBorder="1" applyAlignment="1">
      <alignment horizontal="right" vertical="center" wrapText="1"/>
    </xf>
    <xf numFmtId="0" fontId="26" fillId="0" borderId="18" xfId="0" applyFont="1" applyBorder="1" applyAlignment="1">
      <alignment horizontal="left" vertical="center"/>
    </xf>
    <xf numFmtId="0" fontId="1" fillId="0" borderId="13" xfId="0" applyFont="1" applyBorder="1" applyAlignment="1">
      <alignment horizontal="right" vertical="center" wrapText="1"/>
    </xf>
    <xf numFmtId="3" fontId="1" fillId="0" borderId="13" xfId="0" applyNumberFormat="1" applyFont="1" applyBorder="1" applyAlignment="1">
      <alignment horizontal="right" vertical="center" wrapText="1"/>
    </xf>
    <xf numFmtId="0" fontId="40" fillId="0" borderId="13" xfId="0" applyFont="1" applyBorder="1" applyAlignment="1">
      <alignment horizontal="right" vertical="top" wrapText="1"/>
    </xf>
    <xf numFmtId="3" fontId="40" fillId="0" borderId="13" xfId="0" applyNumberFormat="1" applyFont="1" applyBorder="1" applyAlignment="1">
      <alignment horizontal="right" vertical="top" wrapText="1"/>
    </xf>
    <xf numFmtId="0" fontId="40" fillId="0" borderId="18" xfId="0" applyFont="1" applyBorder="1" applyAlignment="1">
      <alignment vertical="top"/>
    </xf>
    <xf numFmtId="0" fontId="32" fillId="0" borderId="28" xfId="0" applyFont="1" applyBorder="1" applyAlignment="1">
      <alignment vertical="top" wrapText="1"/>
    </xf>
    <xf numFmtId="0" fontId="32" fillId="0" borderId="11" xfId="0" applyFont="1" applyBorder="1" applyAlignment="1">
      <alignment vertical="top" wrapText="1"/>
    </xf>
    <xf numFmtId="0" fontId="40" fillId="0" borderId="17" xfId="0" applyFont="1" applyBorder="1" applyAlignment="1">
      <alignment vertical="top"/>
    </xf>
    <xf numFmtId="0" fontId="34" fillId="0" borderId="0" xfId="0" applyFont="1" applyFill="1"/>
    <xf numFmtId="0" fontId="26" fillId="34" borderId="42" xfId="42" applyBorder="1" applyAlignment="1">
      <alignment horizontal="center" vertical="top"/>
    </xf>
    <xf numFmtId="0" fontId="26" fillId="34" borderId="41" xfId="42" applyBorder="1" applyAlignment="1">
      <alignment horizontal="center" vertical="top"/>
    </xf>
    <xf numFmtId="0" fontId="4" fillId="0" borderId="14" xfId="0" applyFont="1" applyBorder="1" applyAlignment="1">
      <alignment horizontal="left" vertical="center"/>
    </xf>
    <xf numFmtId="0" fontId="1" fillId="0" borderId="19" xfId="0" applyFont="1" applyBorder="1" applyAlignment="1">
      <alignment horizontal="left" vertical="top"/>
    </xf>
    <xf numFmtId="0" fontId="26" fillId="0" borderId="15" xfId="0" applyFont="1" applyBorder="1" applyAlignment="1">
      <alignment horizontal="left" vertical="center"/>
    </xf>
    <xf numFmtId="0" fontId="1" fillId="0" borderId="10" xfId="0" applyFont="1" applyBorder="1" applyAlignment="1">
      <alignment horizontal="left" vertical="top"/>
    </xf>
    <xf numFmtId="0" fontId="26" fillId="0" borderId="16" xfId="0" applyFont="1" applyBorder="1" applyAlignment="1">
      <alignment horizontal="left" vertical="center"/>
    </xf>
    <xf numFmtId="0" fontId="1" fillId="0" borderId="59" xfId="0" applyFont="1" applyBorder="1" applyAlignment="1">
      <alignment horizontal="left" vertical="top" wrapText="1"/>
    </xf>
    <xf numFmtId="0" fontId="4" fillId="0" borderId="37" xfId="0" applyFont="1" applyBorder="1" applyAlignment="1">
      <alignment horizontal="left" vertical="center"/>
    </xf>
    <xf numFmtId="0" fontId="1" fillId="0" borderId="32" xfId="0" applyFont="1" applyBorder="1" applyAlignment="1">
      <alignment horizontal="left" vertical="top"/>
    </xf>
    <xf numFmtId="0" fontId="26" fillId="0" borderId="38" xfId="0" applyFont="1" applyBorder="1" applyAlignment="1">
      <alignment horizontal="left" vertical="center"/>
    </xf>
    <xf numFmtId="0" fontId="1" fillId="0" borderId="32" xfId="0" applyFont="1" applyBorder="1" applyAlignment="1">
      <alignment horizontal="left" vertical="top" wrapText="1"/>
    </xf>
    <xf numFmtId="0" fontId="62" fillId="0" borderId="0" xfId="0" applyFont="1"/>
    <xf numFmtId="0" fontId="35" fillId="0" borderId="0" xfId="0" applyFont="1"/>
    <xf numFmtId="0" fontId="35" fillId="0" borderId="0" xfId="0" applyFont="1" applyAlignment="1">
      <alignment vertical="top"/>
    </xf>
    <xf numFmtId="0" fontId="4" fillId="0" borderId="60" xfId="0" applyFont="1" applyBorder="1" applyAlignment="1">
      <alignment vertical="top" wrapText="1"/>
    </xf>
    <xf numFmtId="0" fontId="1" fillId="0" borderId="32" xfId="0" applyFont="1" applyBorder="1" applyAlignment="1">
      <alignment horizontal="right" vertical="top" wrapText="1"/>
    </xf>
    <xf numFmtId="0" fontId="1" fillId="0" borderId="50" xfId="0" applyFont="1" applyBorder="1" applyAlignment="1">
      <alignment horizontal="right" vertical="top" wrapText="1"/>
    </xf>
    <xf numFmtId="0" fontId="1" fillId="0" borderId="13" xfId="0" applyFont="1" applyBorder="1" applyAlignment="1">
      <alignment horizontal="right" vertical="top" wrapText="1"/>
    </xf>
    <xf numFmtId="0" fontId="34" fillId="0" borderId="0" xfId="0" applyFont="1" applyBorder="1" applyAlignment="1">
      <alignment horizontal="right" vertical="top" wrapText="1"/>
    </xf>
    <xf numFmtId="0" fontId="49" fillId="0" borderId="0" xfId="0" applyFont="1" applyAlignment="1">
      <alignment horizontal="left"/>
    </xf>
    <xf numFmtId="0" fontId="34" fillId="0" borderId="0" xfId="0" applyFont="1" applyAlignment="1">
      <alignment horizontal="right"/>
    </xf>
    <xf numFmtId="0" fontId="4" fillId="0" borderId="0" xfId="0" applyFont="1" applyAlignment="1">
      <alignment vertical="top"/>
    </xf>
    <xf numFmtId="0" fontId="61" fillId="0" borderId="0" xfId="0" applyFont="1" applyAlignment="1"/>
    <xf numFmtId="49" fontId="48" fillId="0" borderId="0" xfId="46" applyAlignment="1" applyProtection="1"/>
    <xf numFmtId="0" fontId="1" fillId="0" borderId="26" xfId="0" applyFont="1" applyBorder="1" applyAlignment="1">
      <alignment horizontal="left" vertical="top" wrapText="1"/>
    </xf>
    <xf numFmtId="0" fontId="1" fillId="0" borderId="26" xfId="0" applyFont="1" applyBorder="1" applyAlignment="1">
      <alignment horizontal="right" vertical="top" wrapText="1"/>
    </xf>
    <xf numFmtId="0" fontId="1" fillId="0" borderId="27" xfId="0" applyFont="1" applyBorder="1" applyAlignment="1">
      <alignment horizontal="right" vertical="top" wrapText="1"/>
    </xf>
    <xf numFmtId="0" fontId="1" fillId="0" borderId="6" xfId="0" applyFont="1" applyBorder="1" applyAlignment="1">
      <alignment horizontal="left" vertical="top" wrapText="1"/>
    </xf>
    <xf numFmtId="0" fontId="1" fillId="0" borderId="6" xfId="0" applyFont="1" applyBorder="1" applyAlignment="1">
      <alignment horizontal="right" vertical="top" wrapText="1"/>
    </xf>
    <xf numFmtId="0" fontId="1" fillId="0" borderId="7" xfId="0" applyFont="1" applyBorder="1" applyAlignment="1">
      <alignment horizontal="right" vertical="top" wrapText="1"/>
    </xf>
    <xf numFmtId="0" fontId="1" fillId="0" borderId="23" xfId="0" applyFont="1" applyBorder="1" applyAlignment="1">
      <alignment horizontal="left" vertical="top" wrapText="1"/>
    </xf>
    <xf numFmtId="0" fontId="63" fillId="0" borderId="0" xfId="0" applyFont="1" applyAlignment="1">
      <alignment vertical="center"/>
    </xf>
    <xf numFmtId="0" fontId="64" fillId="0" borderId="0" xfId="0" applyFont="1" applyAlignment="1">
      <alignment vertical="center"/>
    </xf>
    <xf numFmtId="0" fontId="49" fillId="0" borderId="0" xfId="0" applyFont="1" applyBorder="1" applyAlignment="1">
      <alignment horizontal="left" vertical="center"/>
    </xf>
    <xf numFmtId="0" fontId="43" fillId="0" borderId="0" xfId="0" applyFont="1" applyAlignment="1">
      <alignment vertical="center"/>
    </xf>
    <xf numFmtId="0" fontId="43" fillId="0" borderId="0" xfId="0" applyFont="1"/>
    <xf numFmtId="0" fontId="56" fillId="0" borderId="0" xfId="0" applyFont="1"/>
    <xf numFmtId="0" fontId="26" fillId="35" borderId="53" xfId="0" applyFont="1" applyFill="1" applyBorder="1" applyAlignment="1">
      <alignment horizontal="center" vertical="center" wrapText="1"/>
    </xf>
    <xf numFmtId="0" fontId="26" fillId="35" borderId="54" xfId="0" applyFont="1" applyFill="1" applyBorder="1" applyAlignment="1">
      <alignment horizontal="center" vertical="center" wrapText="1"/>
    </xf>
    <xf numFmtId="0" fontId="26" fillId="35" borderId="52" xfId="0" applyFont="1" applyFill="1" applyBorder="1" applyAlignment="1">
      <alignment horizontal="center" vertical="center" wrapText="1"/>
    </xf>
    <xf numFmtId="0" fontId="26" fillId="35" borderId="55" xfId="0" applyFont="1" applyFill="1" applyBorder="1" applyAlignment="1">
      <alignment horizontal="center" vertical="center" wrapText="1"/>
    </xf>
    <xf numFmtId="0" fontId="1" fillId="0" borderId="0" xfId="0" applyFont="1" applyBorder="1"/>
    <xf numFmtId="0" fontId="1" fillId="0" borderId="47" xfId="0" applyFont="1" applyBorder="1" applyAlignment="1">
      <alignment wrapText="1"/>
    </xf>
    <xf numFmtId="0" fontId="1" fillId="0" borderId="10" xfId="0" applyFont="1" applyBorder="1" applyAlignment="1">
      <alignment wrapText="1"/>
    </xf>
    <xf numFmtId="0" fontId="1" fillId="0" borderId="17" xfId="0" applyFont="1" applyBorder="1" applyAlignment="1">
      <alignment wrapText="1"/>
    </xf>
    <xf numFmtId="0" fontId="1" fillId="0" borderId="29" xfId="0" applyFont="1" applyBorder="1" applyAlignment="1">
      <alignment wrapText="1"/>
    </xf>
    <xf numFmtId="0" fontId="1" fillId="0" borderId="28" xfId="0" applyFont="1" applyBorder="1" applyAlignment="1">
      <alignment wrapText="1"/>
    </xf>
    <xf numFmtId="0" fontId="1" fillId="0" borderId="11" xfId="0" applyFont="1" applyBorder="1" applyAlignment="1">
      <alignment wrapText="1"/>
    </xf>
    <xf numFmtId="0" fontId="1" fillId="0" borderId="33" xfId="0" applyFont="1" applyBorder="1" applyAlignment="1">
      <alignment wrapText="1"/>
    </xf>
    <xf numFmtId="0" fontId="1" fillId="0" borderId="9" xfId="0" applyFont="1" applyBorder="1" applyAlignment="1">
      <alignment vertical="top" wrapText="1"/>
    </xf>
    <xf numFmtId="0" fontId="1" fillId="0" borderId="9" xfId="0" applyFont="1" applyBorder="1" applyAlignment="1">
      <alignment vertical="top"/>
    </xf>
    <xf numFmtId="0" fontId="1" fillId="0" borderId="0" xfId="0" applyFont="1" applyBorder="1" applyAlignment="1"/>
    <xf numFmtId="0" fontId="1" fillId="0" borderId="0" xfId="0" applyFont="1" applyAlignment="1">
      <alignment vertical="top"/>
    </xf>
    <xf numFmtId="0" fontId="1" fillId="0" borderId="0" xfId="0" applyFont="1" applyAlignment="1">
      <alignment horizontal="center"/>
    </xf>
    <xf numFmtId="0" fontId="1" fillId="32" borderId="28" xfId="0" applyFont="1" applyFill="1" applyBorder="1" applyAlignment="1">
      <alignment vertical="top" wrapText="1"/>
    </xf>
    <xf numFmtId="0" fontId="1" fillId="32" borderId="11" xfId="0" applyFont="1" applyFill="1" applyBorder="1" applyAlignment="1">
      <alignment vertical="top" wrapText="1"/>
    </xf>
    <xf numFmtId="0" fontId="1" fillId="32" borderId="33" xfId="0" applyFont="1" applyFill="1" applyBorder="1" applyAlignment="1">
      <alignment vertical="top" wrapText="1"/>
    </xf>
    <xf numFmtId="0" fontId="1" fillId="0" borderId="0" xfId="0" applyFont="1" applyBorder="1" applyAlignment="1">
      <alignment vertical="top" wrapText="1"/>
    </xf>
    <xf numFmtId="3" fontId="4" fillId="0" borderId="6" xfId="0" applyNumberFormat="1" applyFont="1" applyBorder="1" applyAlignment="1">
      <alignment vertical="top" wrapText="1"/>
    </xf>
    <xf numFmtId="3" fontId="4" fillId="0" borderId="7" xfId="0" applyNumberFormat="1" applyFont="1" applyBorder="1" applyAlignment="1">
      <alignment vertical="top" wrapText="1"/>
    </xf>
    <xf numFmtId="165" fontId="4" fillId="0" borderId="6" xfId="0" applyNumberFormat="1" applyFont="1" applyBorder="1" applyAlignment="1">
      <alignment vertical="top" wrapText="1"/>
    </xf>
    <xf numFmtId="165" fontId="4" fillId="0" borderId="7" xfId="0" applyNumberFormat="1" applyFont="1" applyBorder="1" applyAlignment="1">
      <alignment vertical="top" wrapText="1"/>
    </xf>
    <xf numFmtId="0" fontId="1" fillId="0" borderId="0" xfId="0" applyFont="1" applyBorder="1" applyAlignment="1">
      <alignment horizontal="center" wrapText="1"/>
    </xf>
    <xf numFmtId="167" fontId="0" fillId="0" borderId="48" xfId="0" applyNumberFormat="1" applyBorder="1" applyAlignment="1">
      <alignment vertical="top" wrapText="1"/>
    </xf>
    <xf numFmtId="167" fontId="0" fillId="0" borderId="30" xfId="0" applyNumberFormat="1" applyBorder="1" applyAlignment="1">
      <alignment vertical="top" wrapText="1"/>
    </xf>
    <xf numFmtId="167" fontId="0" fillId="0" borderId="49" xfId="0" applyNumberFormat="1" applyBorder="1" applyAlignment="1">
      <alignment vertical="top" wrapText="1"/>
    </xf>
    <xf numFmtId="167" fontId="0" fillId="0" borderId="26" xfId="0" applyNumberFormat="1" applyBorder="1" applyAlignment="1">
      <alignment horizontal="right" vertical="top" wrapText="1"/>
    </xf>
    <xf numFmtId="167" fontId="0" fillId="0" borderId="27" xfId="0" applyNumberFormat="1" applyBorder="1" applyAlignment="1">
      <alignment horizontal="right" vertical="top" wrapText="1"/>
    </xf>
    <xf numFmtId="167" fontId="0" fillId="0" borderId="6" xfId="0" applyNumberFormat="1" applyBorder="1" applyAlignment="1">
      <alignment horizontal="right" vertical="top" wrapText="1"/>
    </xf>
    <xf numFmtId="167" fontId="0" fillId="0" borderId="7" xfId="0" applyNumberFormat="1" applyBorder="1" applyAlignment="1">
      <alignment horizontal="right" vertical="top" wrapText="1"/>
    </xf>
    <xf numFmtId="167" fontId="29" fillId="0" borderId="7" xfId="0" applyNumberFormat="1" applyFont="1" applyBorder="1" applyAlignment="1">
      <alignment horizontal="right" vertical="top" wrapText="1"/>
    </xf>
    <xf numFmtId="167" fontId="0" fillId="0" borderId="22" xfId="0" applyNumberFormat="1" applyBorder="1" applyAlignment="1">
      <alignment horizontal="right" vertical="top" wrapText="1"/>
    </xf>
    <xf numFmtId="167" fontId="29" fillId="0" borderId="22" xfId="0" applyNumberFormat="1" applyFont="1" applyBorder="1" applyAlignment="1">
      <alignment horizontal="right" vertical="top" wrapText="1"/>
    </xf>
    <xf numFmtId="167" fontId="29" fillId="0" borderId="25" xfId="0" applyNumberFormat="1" applyFont="1" applyBorder="1" applyAlignment="1">
      <alignment horizontal="right" vertical="top" wrapText="1"/>
    </xf>
    <xf numFmtId="167" fontId="0" fillId="0" borderId="30" xfId="0" applyNumberFormat="1" applyBorder="1" applyAlignment="1">
      <alignment horizontal="right" vertical="top" wrapText="1"/>
    </xf>
    <xf numFmtId="167" fontId="44" fillId="0" borderId="31" xfId="0" applyNumberFormat="1" applyFont="1" applyFill="1" applyBorder="1" applyAlignment="1">
      <alignment horizontal="right" vertical="top" wrapText="1"/>
    </xf>
    <xf numFmtId="167" fontId="44" fillId="0" borderId="32" xfId="0" applyNumberFormat="1" applyFont="1" applyBorder="1" applyAlignment="1">
      <alignment horizontal="right" vertical="top" wrapText="1"/>
    </xf>
    <xf numFmtId="167" fontId="44" fillId="0" borderId="50" xfId="0" applyNumberFormat="1" applyFont="1" applyBorder="1" applyAlignment="1">
      <alignment horizontal="right" vertical="top" wrapText="1"/>
    </xf>
    <xf numFmtId="167" fontId="0" fillId="0" borderId="26" xfId="0" applyNumberFormat="1" applyBorder="1" applyAlignment="1">
      <alignment vertical="top" wrapText="1"/>
    </xf>
    <xf numFmtId="167" fontId="0" fillId="0" borderId="27" xfId="0" applyNumberFormat="1" applyBorder="1" applyAlignment="1">
      <alignment vertical="top" wrapText="1"/>
    </xf>
    <xf numFmtId="167" fontId="0" fillId="0" borderId="23" xfId="0" applyNumberFormat="1" applyBorder="1" applyAlignment="1">
      <alignment horizontal="right" vertical="top" wrapText="1"/>
    </xf>
    <xf numFmtId="167" fontId="0" fillId="0" borderId="34" xfId="0" applyNumberFormat="1" applyBorder="1" applyAlignment="1">
      <alignment horizontal="right" vertical="top" wrapText="1"/>
    </xf>
    <xf numFmtId="167" fontId="44" fillId="32" borderId="31" xfId="0" applyNumberFormat="1" applyFont="1" applyFill="1" applyBorder="1" applyAlignment="1">
      <alignment horizontal="right" vertical="top" wrapText="1"/>
    </xf>
    <xf numFmtId="167" fontId="44" fillId="32" borderId="32" xfId="0" applyNumberFormat="1" applyFont="1" applyFill="1" applyBorder="1" applyAlignment="1">
      <alignment horizontal="right" vertical="top" wrapText="1"/>
    </xf>
    <xf numFmtId="167" fontId="44" fillId="32" borderId="50" xfId="0" applyNumberFormat="1" applyFont="1" applyFill="1" applyBorder="1" applyAlignment="1">
      <alignment horizontal="right" vertical="top" wrapText="1"/>
    </xf>
    <xf numFmtId="167" fontId="1" fillId="0" borderId="9" xfId="0" applyNumberFormat="1" applyFont="1" applyBorder="1" applyAlignment="1">
      <alignment vertical="top" wrapText="1"/>
    </xf>
    <xf numFmtId="167" fontId="1" fillId="0" borderId="13" xfId="0" applyNumberFormat="1" applyFont="1" applyBorder="1" applyAlignment="1">
      <alignment vertical="top" wrapText="1"/>
    </xf>
    <xf numFmtId="167" fontId="1" fillId="0" borderId="28" xfId="0" applyNumberFormat="1" applyFont="1" applyBorder="1" applyAlignment="1">
      <alignment vertical="top" wrapText="1"/>
    </xf>
    <xf numFmtId="167" fontId="1" fillId="0" borderId="39" xfId="0" applyNumberFormat="1" applyFont="1" applyBorder="1" applyAlignment="1">
      <alignment vertical="top" wrapText="1"/>
    </xf>
    <xf numFmtId="167" fontId="1" fillId="0" borderId="11" xfId="0" applyNumberFormat="1" applyFont="1" applyBorder="1" applyAlignment="1">
      <alignment vertical="top" wrapText="1"/>
    </xf>
    <xf numFmtId="167" fontId="1" fillId="0" borderId="12" xfId="0" applyNumberFormat="1" applyFont="1" applyBorder="1" applyAlignment="1">
      <alignment vertical="top" wrapText="1"/>
    </xf>
    <xf numFmtId="167" fontId="1" fillId="0" borderId="33" xfId="0" applyNumberFormat="1" applyFont="1" applyBorder="1" applyAlignment="1">
      <alignment vertical="top" wrapText="1"/>
    </xf>
    <xf numFmtId="167" fontId="1" fillId="0" borderId="51" xfId="0" applyNumberFormat="1" applyFont="1" applyBorder="1" applyAlignment="1">
      <alignment vertical="top" wrapText="1"/>
    </xf>
    <xf numFmtId="167" fontId="1" fillId="0" borderId="28" xfId="0" applyNumberFormat="1" applyFont="1" applyBorder="1" applyAlignment="1">
      <alignment horizontal="right" vertical="center" wrapText="1"/>
    </xf>
    <xf numFmtId="167" fontId="1" fillId="0" borderId="39" xfId="0" applyNumberFormat="1" applyFont="1" applyBorder="1" applyAlignment="1">
      <alignment horizontal="right" vertical="center" wrapText="1"/>
    </xf>
    <xf numFmtId="167" fontId="1" fillId="0" borderId="13" xfId="0" applyNumberFormat="1" applyFont="1" applyBorder="1" applyAlignment="1">
      <alignment horizontal="right" vertical="center" wrapText="1"/>
    </xf>
    <xf numFmtId="167" fontId="1" fillId="0" borderId="11" xfId="0" applyNumberFormat="1" applyFont="1" applyBorder="1" applyAlignment="1">
      <alignment horizontal="right" vertical="center" wrapText="1"/>
    </xf>
    <xf numFmtId="167" fontId="1" fillId="0" borderId="12" xfId="0" applyNumberFormat="1" applyFont="1" applyBorder="1" applyAlignment="1">
      <alignment horizontal="right" vertical="center" wrapText="1"/>
    </xf>
    <xf numFmtId="167" fontId="69" fillId="0" borderId="13" xfId="0" applyNumberFormat="1" applyFont="1" applyBorder="1" applyAlignment="1">
      <alignment horizontal="right" vertical="center" wrapText="1"/>
    </xf>
    <xf numFmtId="167" fontId="69" fillId="0" borderId="11" xfId="0" applyNumberFormat="1" applyFont="1" applyBorder="1" applyAlignment="1">
      <alignment horizontal="right" vertical="center" wrapText="1"/>
    </xf>
    <xf numFmtId="167" fontId="69" fillId="0" borderId="12" xfId="0" applyNumberFormat="1" applyFont="1" applyBorder="1" applyAlignment="1">
      <alignment horizontal="right" vertical="center" wrapText="1"/>
    </xf>
    <xf numFmtId="167" fontId="1" fillId="0" borderId="28" xfId="0" applyNumberFormat="1" applyFont="1" applyBorder="1" applyAlignment="1">
      <alignment horizontal="right" vertical="top" wrapText="1"/>
    </xf>
    <xf numFmtId="167" fontId="1" fillId="0" borderId="39" xfId="0" applyNumberFormat="1" applyFont="1" applyBorder="1" applyAlignment="1">
      <alignment horizontal="right" vertical="top" wrapText="1"/>
    </xf>
    <xf numFmtId="167" fontId="1" fillId="0" borderId="13" xfId="0" applyNumberFormat="1" applyFont="1" applyBorder="1" applyAlignment="1">
      <alignment horizontal="right" vertical="top" wrapText="1"/>
    </xf>
    <xf numFmtId="167" fontId="1" fillId="0" borderId="11" xfId="0" applyNumberFormat="1" applyFont="1" applyBorder="1" applyAlignment="1">
      <alignment horizontal="right" vertical="top" wrapText="1"/>
    </xf>
    <xf numFmtId="167" fontId="1" fillId="0" borderId="12" xfId="0" applyNumberFormat="1" applyFont="1" applyBorder="1" applyAlignment="1">
      <alignment horizontal="right" vertical="top" wrapText="1"/>
    </xf>
    <xf numFmtId="167" fontId="1" fillId="0" borderId="33" xfId="0" applyNumberFormat="1" applyFont="1" applyBorder="1" applyAlignment="1">
      <alignment horizontal="right" vertical="top" wrapText="1"/>
    </xf>
    <xf numFmtId="167" fontId="1" fillId="0" borderId="51" xfId="0" applyNumberFormat="1" applyFont="1" applyBorder="1" applyAlignment="1">
      <alignment horizontal="right" vertical="top" wrapText="1"/>
    </xf>
    <xf numFmtId="167" fontId="1" fillId="0" borderId="32" xfId="0" applyNumberFormat="1" applyFont="1" applyBorder="1" applyAlignment="1">
      <alignment horizontal="right" vertical="top" wrapText="1"/>
    </xf>
    <xf numFmtId="167" fontId="1" fillId="0" borderId="50" xfId="0" applyNumberFormat="1" applyFont="1" applyBorder="1" applyAlignment="1">
      <alignment horizontal="right" vertical="top" wrapText="1"/>
    </xf>
    <xf numFmtId="167" fontId="1" fillId="0" borderId="6" xfId="0" applyNumberFormat="1" applyFont="1" applyBorder="1" applyAlignment="1">
      <alignment horizontal="right" vertical="top" wrapText="1"/>
    </xf>
    <xf numFmtId="167" fontId="1" fillId="0" borderId="7" xfId="0" applyNumberFormat="1" applyFont="1" applyBorder="1" applyAlignment="1">
      <alignment horizontal="right" vertical="top" wrapText="1"/>
    </xf>
    <xf numFmtId="167" fontId="0" fillId="0" borderId="6" xfId="0" applyNumberFormat="1" applyFont="1" applyBorder="1" applyAlignment="1">
      <alignment horizontal="right" vertical="top" wrapText="1"/>
    </xf>
    <xf numFmtId="167" fontId="1" fillId="0" borderId="23" xfId="0" applyNumberFormat="1" applyFont="1" applyBorder="1" applyAlignment="1">
      <alignment horizontal="right" vertical="top" wrapText="1"/>
    </xf>
    <xf numFmtId="167" fontId="69" fillId="0" borderId="33" xfId="0" applyNumberFormat="1" applyFont="1" applyBorder="1" applyAlignment="1">
      <alignment horizontal="right" vertical="center" wrapText="1"/>
    </xf>
    <xf numFmtId="167" fontId="69" fillId="0" borderId="51" xfId="0" applyNumberFormat="1" applyFont="1" applyBorder="1" applyAlignment="1">
      <alignment horizontal="right" vertical="center" wrapText="1"/>
    </xf>
    <xf numFmtId="164" fontId="55" fillId="0" borderId="0" xfId="0" applyNumberFormat="1" applyFont="1"/>
    <xf numFmtId="0" fontId="1" fillId="0" borderId="63" xfId="0" applyFont="1" applyBorder="1" applyAlignment="1">
      <alignment horizontal="right" wrapText="1"/>
    </xf>
    <xf numFmtId="164" fontId="1" fillId="0" borderId="63" xfId="0" applyNumberFormat="1" applyFont="1" applyBorder="1" applyAlignment="1">
      <alignment horizontal="right" wrapText="1"/>
    </xf>
    <xf numFmtId="0" fontId="1" fillId="0" borderId="62" xfId="0" applyFont="1" applyBorder="1" applyAlignment="1">
      <alignment horizontal="right" wrapText="1"/>
    </xf>
    <xf numFmtId="0" fontId="22" fillId="32" borderId="0" xfId="0" applyFont="1" applyFill="1" applyAlignment="1">
      <alignment vertical="top" wrapText="1"/>
    </xf>
    <xf numFmtId="0" fontId="22" fillId="32" borderId="0" xfId="0" applyFont="1" applyFill="1" applyAlignment="1">
      <alignment vertical="top"/>
    </xf>
    <xf numFmtId="0" fontId="50" fillId="32" borderId="0" xfId="0" applyFont="1" applyFill="1" applyBorder="1" applyAlignment="1">
      <alignment vertical="top"/>
    </xf>
    <xf numFmtId="0" fontId="0" fillId="0" borderId="0" xfId="0" applyFont="1" applyAlignment="1">
      <alignment vertical="top" wrapText="1"/>
    </xf>
    <xf numFmtId="0" fontId="49" fillId="0" borderId="0" xfId="0" applyFont="1" applyAlignment="1">
      <alignment wrapText="1"/>
    </xf>
    <xf numFmtId="0" fontId="50" fillId="0" borderId="0" xfId="0" applyFont="1" applyAlignment="1">
      <alignment vertical="top" wrapText="1"/>
    </xf>
    <xf numFmtId="0" fontId="0" fillId="0" borderId="0" xfId="0"/>
    <xf numFmtId="0" fontId="26" fillId="34" borderId="42" xfId="42" applyBorder="1">
      <alignment horizontal="left" vertical="top"/>
    </xf>
    <xf numFmtId="0" fontId="22" fillId="37" borderId="0" xfId="0" applyFont="1" applyFill="1" applyAlignment="1">
      <alignment vertical="center"/>
    </xf>
    <xf numFmtId="0" fontId="22" fillId="37" borderId="0" xfId="0" applyFont="1" applyFill="1"/>
    <xf numFmtId="0" fontId="30" fillId="0" borderId="0" xfId="0" applyFont="1" applyAlignment="1">
      <alignment vertical="top"/>
    </xf>
    <xf numFmtId="0" fontId="62" fillId="32" borderId="0" xfId="0" applyFont="1" applyFill="1" applyAlignment="1">
      <alignment vertical="top"/>
    </xf>
    <xf numFmtId="0" fontId="62" fillId="0" borderId="0" xfId="0" applyFont="1" applyFill="1" applyAlignment="1">
      <alignment vertical="top"/>
    </xf>
    <xf numFmtId="0" fontId="62" fillId="0" borderId="0" xfId="0" applyFont="1" applyAlignment="1">
      <alignment vertical="top"/>
    </xf>
    <xf numFmtId="0" fontId="62" fillId="0" borderId="0" xfId="0" applyFont="1" applyFill="1" applyAlignment="1">
      <alignment vertical="center"/>
    </xf>
    <xf numFmtId="0" fontId="22" fillId="0" borderId="0" xfId="0" applyFont="1" applyAlignment="1">
      <alignment vertical="center"/>
    </xf>
    <xf numFmtId="0" fontId="43" fillId="0" borderId="0" xfId="0" applyFont="1" applyFill="1" applyAlignment="1">
      <alignment vertical="center"/>
    </xf>
    <xf numFmtId="0" fontId="22" fillId="0" borderId="0" xfId="0" applyFont="1"/>
    <xf numFmtId="0" fontId="30" fillId="32" borderId="0" xfId="0" applyFont="1" applyFill="1" applyAlignment="1">
      <alignment vertical="top"/>
    </xf>
    <xf numFmtId="0" fontId="30" fillId="32" borderId="0" xfId="0" applyFont="1" applyFill="1" applyAlignment="1">
      <alignment horizontal="left" vertical="top"/>
    </xf>
    <xf numFmtId="0" fontId="22" fillId="0" borderId="0" xfId="0" applyFont="1" applyAlignment="1">
      <alignment horizontal="center" vertical="top"/>
    </xf>
    <xf numFmtId="0" fontId="22" fillId="0" borderId="0" xfId="0" applyFont="1" applyAlignment="1">
      <alignment wrapText="1"/>
    </xf>
    <xf numFmtId="0" fontId="30" fillId="0" borderId="0" xfId="0" applyFont="1" applyBorder="1" applyAlignment="1">
      <alignment wrapText="1"/>
    </xf>
    <xf numFmtId="0" fontId="22" fillId="0" borderId="0" xfId="0" applyFont="1"/>
    <xf numFmtId="0" fontId="22" fillId="0" borderId="0" xfId="0" applyFont="1" applyBorder="1"/>
    <xf numFmtId="0" fontId="22" fillId="0" borderId="0" xfId="0" applyFont="1" applyAlignment="1">
      <alignment horizontal="left"/>
    </xf>
    <xf numFmtId="0" fontId="54" fillId="32" borderId="0" xfId="0" applyFont="1" applyFill="1" applyBorder="1" applyAlignment="1">
      <alignment vertical="top"/>
    </xf>
    <xf numFmtId="0" fontId="22" fillId="0" borderId="0" xfId="0" applyFont="1" applyAlignment="1"/>
    <xf numFmtId="0" fontId="54" fillId="32" borderId="0" xfId="0" applyFont="1" applyFill="1" applyAlignment="1">
      <alignment horizontal="left" vertical="top"/>
    </xf>
    <xf numFmtId="0" fontId="22" fillId="32" borderId="0" xfId="0" applyFont="1" applyFill="1" applyBorder="1" applyAlignment="1">
      <alignment vertical="top"/>
    </xf>
    <xf numFmtId="0" fontId="22" fillId="0" borderId="0" xfId="0" applyFont="1" applyBorder="1" applyAlignment="1">
      <alignment vertical="top"/>
    </xf>
    <xf numFmtId="0" fontId="0" fillId="0" borderId="0" xfId="0" applyFont="1" applyBorder="1" applyAlignment="1">
      <alignment vertical="top"/>
    </xf>
    <xf numFmtId="49" fontId="48" fillId="0" borderId="0" xfId="46" applyFill="1" applyAlignment="1" applyProtection="1">
      <alignment horizontal="left" vertical="top"/>
    </xf>
    <xf numFmtId="0" fontId="4" fillId="0" borderId="65" xfId="0" applyFont="1" applyBorder="1" applyAlignment="1">
      <alignment horizontal="left" vertical="center" wrapText="1"/>
    </xf>
    <xf numFmtId="0" fontId="1" fillId="0" borderId="30" xfId="0" applyFont="1" applyBorder="1" applyAlignment="1">
      <alignment horizontal="right" wrapText="1"/>
    </xf>
    <xf numFmtId="164" fontId="1" fillId="0" borderId="66" xfId="0" applyNumberFormat="1" applyFont="1" applyBorder="1" applyAlignment="1">
      <alignment horizontal="right" wrapText="1"/>
    </xf>
    <xf numFmtId="0" fontId="1" fillId="0" borderId="67" xfId="0" applyFont="1" applyBorder="1" applyAlignment="1">
      <alignment horizontal="right" wrapText="1"/>
    </xf>
    <xf numFmtId="3" fontId="1" fillId="0" borderId="67" xfId="0" applyNumberFormat="1" applyFont="1" applyBorder="1" applyAlignment="1">
      <alignment horizontal="right" wrapText="1"/>
    </xf>
    <xf numFmtId="0" fontId="1" fillId="0" borderId="68" xfId="0" applyFont="1" applyBorder="1" applyAlignment="1">
      <alignment horizontal="right" wrapText="1"/>
    </xf>
    <xf numFmtId="0" fontId="1" fillId="0" borderId="49" xfId="0" applyFont="1" applyBorder="1" applyAlignment="1">
      <alignment horizontal="right" wrapText="1"/>
    </xf>
    <xf numFmtId="164" fontId="1" fillId="0" borderId="30" xfId="0" applyNumberFormat="1" applyFont="1" applyBorder="1" applyAlignment="1">
      <alignment horizontal="right" wrapText="1"/>
    </xf>
    <xf numFmtId="164" fontId="1" fillId="0" borderId="49" xfId="0" applyNumberFormat="1" applyFont="1" applyBorder="1" applyAlignment="1">
      <alignment horizontal="right" wrapText="1"/>
    </xf>
    <xf numFmtId="0" fontId="4" fillId="0" borderId="67" xfId="0" applyFont="1" applyBorder="1" applyAlignment="1">
      <alignment horizontal="left" vertical="top"/>
    </xf>
    <xf numFmtId="0" fontId="0" fillId="0" borderId="30" xfId="0" applyFont="1" applyBorder="1" applyAlignment="1">
      <alignment horizontal="left" vertical="top" wrapText="1"/>
    </xf>
    <xf numFmtId="0" fontId="4" fillId="0" borderId="45" xfId="0" applyFont="1" applyBorder="1" applyAlignment="1">
      <alignment horizontal="left" vertical="top" wrapText="1"/>
    </xf>
    <xf numFmtId="0" fontId="0" fillId="0" borderId="63" xfId="0" applyFont="1" applyBorder="1" applyAlignment="1">
      <alignment horizontal="left" vertical="top" wrapText="1"/>
    </xf>
    <xf numFmtId="0" fontId="26" fillId="34" borderId="42" xfId="42" applyBorder="1" applyAlignment="1">
      <alignment horizontal="left"/>
    </xf>
    <xf numFmtId="0" fontId="26" fillId="34" borderId="42" xfId="42" applyBorder="1" applyAlignment="1">
      <alignment horizontal="center" wrapText="1"/>
    </xf>
    <xf numFmtId="0" fontId="26" fillId="34" borderId="41" xfId="42" applyBorder="1" applyAlignment="1">
      <alignment horizontal="center" wrapText="1"/>
    </xf>
    <xf numFmtId="0" fontId="26" fillId="34" borderId="42" xfId="42" applyBorder="1" applyAlignment="1">
      <alignment horizontal="left" wrapText="1"/>
    </xf>
    <xf numFmtId="0" fontId="4" fillId="0" borderId="67" xfId="0" applyFont="1" applyBorder="1" applyAlignment="1">
      <alignment horizontal="left" vertical="center" wrapText="1"/>
    </xf>
    <xf numFmtId="0" fontId="4" fillId="0" borderId="63" xfId="0" applyFont="1" applyBorder="1" applyAlignment="1">
      <alignment horizontal="right" wrapText="1"/>
    </xf>
    <xf numFmtId="164" fontId="4" fillId="0" borderId="63" xfId="0" applyNumberFormat="1" applyFont="1" applyBorder="1" applyAlignment="1">
      <alignment horizontal="right" wrapText="1"/>
    </xf>
    <xf numFmtId="0" fontId="4" fillId="0" borderId="62" xfId="0" applyFont="1" applyBorder="1" applyAlignment="1">
      <alignment horizontal="right" wrapText="1"/>
    </xf>
    <xf numFmtId="0" fontId="19" fillId="0" borderId="30" xfId="0" applyFont="1" applyBorder="1" applyAlignment="1">
      <alignment horizontal="left" vertical="top" wrapText="1"/>
    </xf>
    <xf numFmtId="164" fontId="0" fillId="0" borderId="30" xfId="0" applyNumberFormat="1" applyBorder="1" applyAlignment="1">
      <alignment vertical="top" wrapText="1"/>
    </xf>
    <xf numFmtId="0" fontId="0" fillId="0" borderId="30" xfId="0" applyBorder="1" applyAlignment="1">
      <alignment vertical="top" wrapText="1"/>
    </xf>
    <xf numFmtId="0" fontId="0" fillId="0" borderId="49" xfId="0" applyBorder="1" applyAlignment="1">
      <alignment vertical="top" wrapText="1"/>
    </xf>
    <xf numFmtId="0" fontId="0" fillId="0" borderId="49" xfId="0" applyFont="1" applyBorder="1" applyAlignment="1">
      <alignment horizontal="left" vertical="top" wrapText="1"/>
    </xf>
    <xf numFmtId="164" fontId="0" fillId="0" borderId="49" xfId="0" applyNumberFormat="1" applyBorder="1" applyAlignment="1">
      <alignment vertical="top" wrapText="1"/>
    </xf>
    <xf numFmtId="0" fontId="0" fillId="0" borderId="63" xfId="0" applyBorder="1" applyAlignment="1">
      <alignment vertical="top" wrapText="1"/>
    </xf>
    <xf numFmtId="164" fontId="0" fillId="0" borderId="63" xfId="0" applyNumberFormat="1" applyBorder="1" applyAlignment="1">
      <alignment vertical="top" wrapText="1"/>
    </xf>
    <xf numFmtId="0" fontId="0" fillId="0" borderId="62" xfId="0" applyBorder="1" applyAlignment="1">
      <alignment vertical="top" wrapText="1"/>
    </xf>
    <xf numFmtId="3" fontId="1" fillId="0" borderId="30" xfId="0" applyNumberFormat="1" applyFont="1" applyBorder="1" applyAlignment="1">
      <alignment horizontal="right" wrapText="1"/>
    </xf>
    <xf numFmtId="0" fontId="1" fillId="0" borderId="66" xfId="0" applyFont="1" applyBorder="1" applyAlignment="1">
      <alignment horizontal="right" wrapText="1"/>
    </xf>
    <xf numFmtId="3" fontId="1" fillId="0" borderId="63" xfId="0" applyNumberFormat="1" applyFont="1" applyBorder="1" applyAlignment="1">
      <alignment horizontal="right" wrapText="1"/>
    </xf>
    <xf numFmtId="0" fontId="1" fillId="0" borderId="69" xfId="0" applyFont="1" applyBorder="1" applyAlignment="1">
      <alignment horizontal="right" wrapText="1"/>
    </xf>
    <xf numFmtId="3" fontId="1" fillId="0" borderId="45" xfId="0" applyNumberFormat="1" applyFont="1" applyBorder="1" applyAlignment="1">
      <alignment horizontal="right" wrapText="1"/>
    </xf>
    <xf numFmtId="165" fontId="1" fillId="0" borderId="66" xfId="0" applyNumberFormat="1" applyFont="1" applyBorder="1" applyAlignment="1">
      <alignment horizontal="right" wrapText="1"/>
    </xf>
    <xf numFmtId="3" fontId="4" fillId="0" borderId="67" xfId="0" applyNumberFormat="1" applyFont="1" applyBorder="1" applyAlignment="1">
      <alignment horizontal="right" wrapText="1"/>
    </xf>
    <xf numFmtId="165" fontId="4" fillId="0" borderId="49" xfId="0" applyNumberFormat="1" applyFont="1" applyBorder="1" applyAlignment="1">
      <alignment horizontal="right" wrapText="1"/>
    </xf>
    <xf numFmtId="165" fontId="1" fillId="0" borderId="69" xfId="0" applyNumberFormat="1" applyFont="1" applyBorder="1" applyAlignment="1">
      <alignment horizontal="right" wrapText="1"/>
    </xf>
    <xf numFmtId="3" fontId="4" fillId="0" borderId="45" xfId="0" applyNumberFormat="1" applyFont="1" applyBorder="1" applyAlignment="1">
      <alignment horizontal="right" wrapText="1"/>
    </xf>
    <xf numFmtId="165" fontId="4" fillId="0" borderId="62" xfId="0" applyNumberFormat="1" applyFont="1" applyBorder="1" applyAlignment="1">
      <alignment horizontal="right" wrapText="1"/>
    </xf>
    <xf numFmtId="0" fontId="26" fillId="34" borderId="70" xfId="42" applyBorder="1">
      <alignment horizontal="left" vertical="top"/>
    </xf>
    <xf numFmtId="0" fontId="26" fillId="34" borderId="70" xfId="42" applyBorder="1" applyAlignment="1">
      <alignment horizontal="center" vertical="top"/>
    </xf>
    <xf numFmtId="0" fontId="26" fillId="34" borderId="56" xfId="42" applyBorder="1" applyAlignment="1">
      <alignment horizontal="center" vertical="top"/>
    </xf>
    <xf numFmtId="0" fontId="4" fillId="0" borderId="59" xfId="0" applyFont="1" applyBorder="1" applyAlignment="1">
      <alignment horizontal="left" vertical="top" wrapText="1"/>
    </xf>
    <xf numFmtId="3" fontId="4" fillId="0" borderId="23" xfId="0" applyNumberFormat="1" applyFont="1" applyBorder="1" applyAlignment="1">
      <alignment horizontal="right" wrapText="1"/>
    </xf>
    <xf numFmtId="0" fontId="4" fillId="0" borderId="23" xfId="0" applyFont="1" applyBorder="1" applyAlignment="1">
      <alignment horizontal="right" wrapText="1"/>
    </xf>
    <xf numFmtId="3" fontId="4" fillId="0" borderId="61" xfId="0" applyNumberFormat="1" applyFont="1" applyBorder="1" applyAlignment="1">
      <alignment horizontal="right" wrapText="1"/>
    </xf>
    <xf numFmtId="164" fontId="1" fillId="0" borderId="23" xfId="0" applyNumberFormat="1" applyFont="1" applyBorder="1" applyAlignment="1">
      <alignment horizontal="right" wrapText="1"/>
    </xf>
    <xf numFmtId="0" fontId="1" fillId="0" borderId="23" xfId="0" applyFont="1" applyBorder="1" applyAlignment="1">
      <alignment horizontal="right" wrapText="1"/>
    </xf>
    <xf numFmtId="0" fontId="4" fillId="0" borderId="61" xfId="0" applyFont="1" applyBorder="1" applyAlignment="1">
      <alignment horizontal="right" wrapText="1"/>
    </xf>
    <xf numFmtId="0" fontId="26" fillId="34" borderId="54" xfId="42" applyBorder="1" applyAlignment="1">
      <alignment horizontal="left" vertical="top" wrapText="1"/>
    </xf>
    <xf numFmtId="164" fontId="0" fillId="0" borderId="7" xfId="0" applyNumberFormat="1" applyBorder="1" applyAlignment="1">
      <alignment horizontal="right" wrapText="1"/>
    </xf>
    <xf numFmtId="0" fontId="32" fillId="0" borderId="51" xfId="0" applyFont="1" applyBorder="1" applyAlignment="1">
      <alignment wrapText="1"/>
    </xf>
    <xf numFmtId="0" fontId="26" fillId="34" borderId="42" xfId="42" applyBorder="1" applyAlignment="1">
      <alignment horizontal="left" vertical="top"/>
    </xf>
    <xf numFmtId="0" fontId="26" fillId="0" borderId="38" xfId="0" applyFont="1" applyBorder="1" applyAlignment="1">
      <alignment vertical="center" wrapText="1"/>
    </xf>
    <xf numFmtId="0" fontId="4" fillId="0" borderId="41" xfId="0" applyFont="1" applyBorder="1" applyAlignment="1">
      <alignment horizontal="left" vertical="top" wrapText="1"/>
    </xf>
    <xf numFmtId="3" fontId="1" fillId="0" borderId="34" xfId="0" applyNumberFormat="1" applyFont="1" applyBorder="1" applyAlignment="1">
      <alignment vertical="top" wrapText="1"/>
    </xf>
    <xf numFmtId="3" fontId="1" fillId="0" borderId="30" xfId="0" applyNumberFormat="1" applyFont="1" applyBorder="1" applyAlignment="1">
      <alignment vertical="top" wrapText="1"/>
    </xf>
    <xf numFmtId="3" fontId="1" fillId="0" borderId="71" xfId="0" applyNumberFormat="1" applyFont="1" applyBorder="1" applyAlignment="1">
      <alignment vertical="top" wrapText="1"/>
    </xf>
    <xf numFmtId="3" fontId="4" fillId="0" borderId="41" xfId="0" applyNumberFormat="1" applyFont="1" applyBorder="1" applyAlignment="1">
      <alignment vertical="top" wrapText="1"/>
    </xf>
    <xf numFmtId="3" fontId="4" fillId="0" borderId="34" xfId="0" applyNumberFormat="1" applyFont="1" applyBorder="1" applyAlignment="1">
      <alignment vertical="top" wrapText="1"/>
    </xf>
    <xf numFmtId="3" fontId="4" fillId="0" borderId="30" xfId="0" applyNumberFormat="1" applyFont="1" applyBorder="1" applyAlignment="1">
      <alignment vertical="top" wrapText="1"/>
    </xf>
    <xf numFmtId="3" fontId="4" fillId="0" borderId="71" xfId="0" applyNumberFormat="1" applyFont="1" applyBorder="1" applyAlignment="1">
      <alignment vertical="top" wrapText="1"/>
    </xf>
    <xf numFmtId="0" fontId="4" fillId="0" borderId="60" xfId="0" applyFont="1" applyFill="1" applyBorder="1" applyAlignment="1">
      <alignment wrapText="1"/>
    </xf>
    <xf numFmtId="3" fontId="1" fillId="0" borderId="32" xfId="0" applyNumberFormat="1" applyFont="1" applyFill="1" applyBorder="1" applyAlignment="1">
      <alignment horizontal="right" vertical="top" wrapText="1"/>
    </xf>
    <xf numFmtId="3" fontId="4" fillId="0" borderId="50" xfId="0" applyNumberFormat="1" applyFont="1" applyFill="1" applyBorder="1" applyAlignment="1">
      <alignment horizontal="right" vertical="center"/>
    </xf>
    <xf numFmtId="3" fontId="1" fillId="32" borderId="32" xfId="0" applyNumberFormat="1" applyFont="1" applyFill="1" applyBorder="1" applyAlignment="1">
      <alignment horizontal="right" vertical="top" wrapText="1"/>
    </xf>
    <xf numFmtId="3" fontId="1" fillId="0" borderId="32" xfId="0" quotePrefix="1" applyNumberFormat="1" applyFont="1" applyFill="1" applyBorder="1" applyAlignment="1">
      <alignment horizontal="right" vertical="top" wrapText="1"/>
    </xf>
    <xf numFmtId="0" fontId="4" fillId="0" borderId="47" xfId="0" applyFont="1" applyFill="1" applyBorder="1" applyAlignment="1">
      <alignment wrapText="1"/>
    </xf>
    <xf numFmtId="3" fontId="4" fillId="0" borderId="57" xfId="0" applyNumberFormat="1" applyFont="1" applyFill="1" applyBorder="1" applyAlignment="1">
      <alignment horizontal="right" vertical="top" wrapText="1"/>
    </xf>
    <xf numFmtId="3" fontId="4" fillId="0" borderId="58" xfId="0" applyNumberFormat="1" applyFont="1" applyFill="1" applyBorder="1" applyAlignment="1">
      <alignment horizontal="right" vertical="center"/>
    </xf>
    <xf numFmtId="0" fontId="4" fillId="0" borderId="60" xfId="0" applyFont="1" applyBorder="1" applyAlignment="1">
      <alignment wrapText="1"/>
    </xf>
    <xf numFmtId="3" fontId="1" fillId="0" borderId="32" xfId="0" applyNumberFormat="1" applyFont="1" applyBorder="1" applyAlignment="1">
      <alignment horizontal="right" vertical="center" wrapText="1"/>
    </xf>
    <xf numFmtId="3" fontId="1" fillId="0" borderId="50" xfId="0" applyNumberFormat="1" applyFont="1" applyBorder="1" applyAlignment="1">
      <alignment horizontal="right" vertical="center" wrapText="1"/>
    </xf>
    <xf numFmtId="3" fontId="4" fillId="0" borderId="32" xfId="0" applyNumberFormat="1" applyFont="1" applyBorder="1" applyAlignment="1">
      <alignment horizontal="right" vertical="center" wrapText="1"/>
    </xf>
    <xf numFmtId="3" fontId="4" fillId="0" borderId="50" xfId="0" applyNumberFormat="1" applyFont="1" applyBorder="1" applyAlignment="1">
      <alignment horizontal="right" vertical="center" wrapText="1"/>
    </xf>
    <xf numFmtId="0" fontId="4" fillId="0" borderId="60" xfId="0" applyFont="1" applyBorder="1" applyAlignment="1">
      <alignment vertical="center" wrapText="1"/>
    </xf>
    <xf numFmtId="3" fontId="1" fillId="0" borderId="32" xfId="0" applyNumberFormat="1" applyFont="1" applyBorder="1" applyAlignment="1" applyProtection="1">
      <alignment horizontal="right" vertical="top" wrapText="1"/>
      <protection locked="0"/>
    </xf>
    <xf numFmtId="3" fontId="1" fillId="0" borderId="50" xfId="0" applyNumberFormat="1" applyFont="1" applyBorder="1" applyAlignment="1" applyProtection="1">
      <alignment horizontal="right" vertical="top" wrapText="1"/>
      <protection locked="0"/>
    </xf>
    <xf numFmtId="0" fontId="4" fillId="0" borderId="60" xfId="0" applyFont="1" applyBorder="1" applyAlignment="1">
      <alignment horizontal="left" vertical="center" wrapText="1"/>
    </xf>
    <xf numFmtId="0" fontId="32" fillId="0" borderId="32" xfId="0" applyFont="1" applyBorder="1" applyAlignment="1">
      <alignment wrapText="1"/>
    </xf>
    <xf numFmtId="164" fontId="1" fillId="0" borderId="32" xfId="0" applyNumberFormat="1" applyFont="1" applyBorder="1" applyAlignment="1">
      <alignment horizontal="right" vertical="center" wrapText="1"/>
    </xf>
    <xf numFmtId="164" fontId="1" fillId="0" borderId="50" xfId="0" applyNumberFormat="1" applyFont="1" applyBorder="1" applyAlignment="1">
      <alignment horizontal="right" vertical="center" wrapText="1"/>
    </xf>
    <xf numFmtId="0" fontId="0" fillId="0" borderId="32" xfId="0" applyFont="1" applyBorder="1" applyAlignment="1">
      <alignment horizontal="left" wrapText="1"/>
    </xf>
    <xf numFmtId="0" fontId="0" fillId="0" borderId="32" xfId="0" applyFont="1" applyBorder="1" applyAlignment="1">
      <alignment wrapText="1"/>
    </xf>
    <xf numFmtId="0" fontId="1" fillId="0" borderId="32" xfId="0" applyFont="1" applyBorder="1" applyAlignment="1">
      <alignment horizontal="right" vertical="center" wrapText="1"/>
    </xf>
    <xf numFmtId="0" fontId="1" fillId="0" borderId="50" xfId="0" applyFont="1" applyBorder="1" applyAlignment="1">
      <alignment horizontal="right" vertical="center" wrapText="1"/>
    </xf>
    <xf numFmtId="1" fontId="1" fillId="0" borderId="32" xfId="0" applyNumberFormat="1" applyFont="1" applyBorder="1" applyAlignment="1">
      <alignment horizontal="right" vertical="center" wrapText="1"/>
    </xf>
    <xf numFmtId="0" fontId="32" fillId="0" borderId="32" xfId="0" applyFont="1" applyBorder="1" applyAlignment="1">
      <alignment horizontal="right" vertical="top" wrapText="1"/>
    </xf>
    <xf numFmtId="0" fontId="32" fillId="0" borderId="50" xfId="0" applyFont="1" applyBorder="1" applyAlignment="1">
      <alignment horizontal="right" vertical="top" wrapText="1"/>
    </xf>
    <xf numFmtId="0" fontId="40" fillId="0" borderId="32" xfId="0" applyFont="1" applyBorder="1" applyAlignment="1">
      <alignment horizontal="right" vertical="top" wrapText="1"/>
    </xf>
    <xf numFmtId="0" fontId="40" fillId="0" borderId="50" xfId="0" applyFont="1" applyBorder="1" applyAlignment="1">
      <alignment horizontal="right" vertical="top" wrapText="1"/>
    </xf>
    <xf numFmtId="0" fontId="32" fillId="0" borderId="33" xfId="0" applyFont="1" applyBorder="1" applyAlignment="1">
      <alignment vertical="top" wrapText="1"/>
    </xf>
    <xf numFmtId="167" fontId="1" fillId="0" borderId="33" xfId="0" applyNumberFormat="1" applyFont="1" applyBorder="1" applyAlignment="1">
      <alignment horizontal="right" vertical="center" wrapText="1"/>
    </xf>
    <xf numFmtId="0" fontId="4" fillId="0" borderId="13" xfId="0" applyFont="1" applyBorder="1" applyAlignment="1">
      <alignment horizontal="right" vertical="top" wrapText="1"/>
    </xf>
    <xf numFmtId="0" fontId="4" fillId="0" borderId="32" xfId="0" applyFont="1" applyBorder="1" applyAlignment="1">
      <alignment horizontal="right" vertical="top" wrapText="1"/>
    </xf>
    <xf numFmtId="0" fontId="4" fillId="0" borderId="50" xfId="0" applyFont="1" applyBorder="1" applyAlignment="1">
      <alignment horizontal="right" vertical="top" wrapText="1"/>
    </xf>
    <xf numFmtId="0" fontId="4" fillId="0" borderId="60" xfId="0" applyFont="1" applyBorder="1" applyAlignment="1">
      <alignment vertical="top"/>
    </xf>
    <xf numFmtId="0" fontId="1" fillId="0" borderId="32" xfId="0" applyFont="1" applyBorder="1" applyAlignment="1">
      <alignment horizontal="left" wrapText="1"/>
    </xf>
    <xf numFmtId="0" fontId="26" fillId="0" borderId="60" xfId="0" applyFont="1" applyBorder="1" applyAlignment="1">
      <alignment vertical="top"/>
    </xf>
    <xf numFmtId="164" fontId="1" fillId="0" borderId="32" xfId="0" applyNumberFormat="1" applyFont="1" applyBorder="1" applyAlignment="1">
      <alignment horizontal="right" vertical="top" wrapText="1"/>
    </xf>
    <xf numFmtId="1" fontId="1" fillId="0" borderId="32" xfId="0" applyNumberFormat="1" applyFont="1" applyBorder="1" applyAlignment="1">
      <alignment horizontal="right" vertical="top" wrapText="1"/>
    </xf>
    <xf numFmtId="164" fontId="1" fillId="0" borderId="50" xfId="0" applyNumberFormat="1" applyFont="1" applyBorder="1" applyAlignment="1">
      <alignment horizontal="right" vertical="top" wrapText="1"/>
    </xf>
    <xf numFmtId="164" fontId="4" fillId="0" borderId="13" xfId="0" applyNumberFormat="1" applyFont="1" applyBorder="1" applyAlignment="1">
      <alignment horizontal="right" vertical="top" wrapText="1"/>
    </xf>
    <xf numFmtId="0" fontId="4" fillId="0" borderId="32" xfId="0" applyFont="1" applyBorder="1" applyAlignment="1">
      <alignment horizontal="left" wrapText="1"/>
    </xf>
    <xf numFmtId="0" fontId="4" fillId="0" borderId="67" xfId="0" applyFont="1" applyBorder="1" applyAlignment="1">
      <alignment horizontal="left" vertical="top" wrapText="1"/>
    </xf>
    <xf numFmtId="0" fontId="32" fillId="0" borderId="30" xfId="0" applyFont="1" applyBorder="1" applyAlignment="1">
      <alignment horizontal="right" vertical="top" wrapText="1"/>
    </xf>
    <xf numFmtId="1" fontId="32" fillId="0" borderId="30" xfId="0" applyNumberFormat="1" applyFont="1" applyBorder="1" applyAlignment="1">
      <alignment horizontal="right" vertical="top" wrapText="1"/>
    </xf>
    <xf numFmtId="0" fontId="32" fillId="0" borderId="49" xfId="0" applyFont="1" applyBorder="1" applyAlignment="1">
      <alignment horizontal="right" vertical="top" wrapText="1"/>
    </xf>
    <xf numFmtId="164" fontId="32" fillId="0" borderId="13" xfId="0" applyNumberFormat="1" applyFont="1" applyBorder="1" applyAlignment="1">
      <alignment horizontal="right" vertical="top" wrapText="1"/>
    </xf>
    <xf numFmtId="164" fontId="0" fillId="0" borderId="30" xfId="0" applyNumberFormat="1" applyFont="1" applyBorder="1" applyAlignment="1">
      <alignment horizontal="right" vertical="top" wrapText="1"/>
    </xf>
    <xf numFmtId="164" fontId="32" fillId="0" borderId="30" xfId="0" applyNumberFormat="1" applyFont="1" applyBorder="1" applyAlignment="1">
      <alignment horizontal="right" vertical="top" wrapText="1"/>
    </xf>
    <xf numFmtId="0" fontId="32" fillId="0" borderId="30" xfId="0" applyFont="1" applyFill="1" applyBorder="1" applyAlignment="1">
      <alignment horizontal="right" vertical="top" wrapText="1"/>
    </xf>
    <xf numFmtId="1" fontId="0" fillId="0" borderId="30" xfId="0" applyNumberFormat="1" applyFont="1" applyFill="1" applyBorder="1" applyAlignment="1">
      <alignment horizontal="right" vertical="top" wrapText="1"/>
    </xf>
    <xf numFmtId="164" fontId="0" fillId="0" borderId="30" xfId="0" applyNumberFormat="1" applyFont="1" applyFill="1" applyBorder="1" applyAlignment="1">
      <alignment horizontal="right" vertical="top" wrapText="1"/>
    </xf>
    <xf numFmtId="1" fontId="32" fillId="0" borderId="30" xfId="0" applyNumberFormat="1" applyFont="1" applyFill="1" applyBorder="1" applyAlignment="1">
      <alignment horizontal="right" vertical="top" wrapText="1"/>
    </xf>
    <xf numFmtId="164" fontId="32" fillId="0" borderId="30" xfId="0" applyNumberFormat="1" applyFont="1" applyFill="1" applyBorder="1" applyAlignment="1">
      <alignment horizontal="right" vertical="top" wrapText="1"/>
    </xf>
    <xf numFmtId="0" fontId="40" fillId="0" borderId="30" xfId="0" applyFont="1" applyBorder="1" applyAlignment="1">
      <alignment horizontal="right" vertical="top" wrapText="1"/>
    </xf>
    <xf numFmtId="1" fontId="40" fillId="0" borderId="30" xfId="0" applyNumberFormat="1" applyFont="1" applyBorder="1" applyAlignment="1">
      <alignment horizontal="right" vertical="top" wrapText="1"/>
    </xf>
    <xf numFmtId="0" fontId="40" fillId="0" borderId="49" xfId="0" applyFont="1" applyBorder="1" applyAlignment="1">
      <alignment horizontal="right" vertical="top" wrapText="1"/>
    </xf>
    <xf numFmtId="1" fontId="40" fillId="0" borderId="13" xfId="0" applyNumberFormat="1" applyFont="1" applyBorder="1" applyAlignment="1">
      <alignment horizontal="right" vertical="top" wrapText="1"/>
    </xf>
    <xf numFmtId="0" fontId="22" fillId="0" borderId="0" xfId="0" applyFont="1" applyBorder="1" applyAlignment="1">
      <alignment horizontal="center" wrapText="1"/>
    </xf>
    <xf numFmtId="164" fontId="22" fillId="0" borderId="0" xfId="0" applyNumberFormat="1" applyFont="1" applyBorder="1" applyAlignment="1">
      <alignment horizontal="center" wrapText="1"/>
    </xf>
    <xf numFmtId="3" fontId="22" fillId="0" borderId="0" xfId="0" applyNumberFormat="1" applyFont="1" applyBorder="1" applyAlignment="1">
      <alignment horizontal="center" wrapText="1"/>
    </xf>
    <xf numFmtId="0" fontId="22" fillId="0" borderId="0" xfId="0" applyFont="1" applyBorder="1" applyAlignment="1">
      <alignment horizontal="center" vertical="top" wrapText="1"/>
    </xf>
    <xf numFmtId="164" fontId="22" fillId="0" borderId="0" xfId="0" applyNumberFormat="1" applyFont="1" applyBorder="1" applyAlignment="1">
      <alignment horizontal="center" vertical="top" wrapText="1"/>
    </xf>
    <xf numFmtId="3" fontId="22" fillId="0" borderId="0" xfId="0" applyNumberFormat="1" applyFont="1" applyBorder="1" applyAlignment="1">
      <alignment horizontal="center" vertical="top" wrapText="1"/>
    </xf>
    <xf numFmtId="3" fontId="22" fillId="0" borderId="0" xfId="0" applyNumberFormat="1" applyFont="1" applyBorder="1" applyAlignment="1">
      <alignment horizontal="right" vertical="top" wrapText="1"/>
    </xf>
    <xf numFmtId="164" fontId="22" fillId="0" borderId="0" xfId="0" applyNumberFormat="1" applyFont="1" applyBorder="1" applyAlignment="1">
      <alignment horizontal="right" vertical="top" wrapText="1"/>
    </xf>
    <xf numFmtId="0" fontId="19" fillId="0" borderId="63" xfId="0" applyFont="1" applyBorder="1" applyAlignment="1">
      <alignment horizontal="left" wrapText="1"/>
    </xf>
    <xf numFmtId="0" fontId="19" fillId="0" borderId="30" xfId="0" applyFont="1" applyBorder="1" applyAlignment="1">
      <alignment horizontal="left" wrapText="1"/>
    </xf>
    <xf numFmtId="0" fontId="19" fillId="0" borderId="49" xfId="0" applyFont="1" applyBorder="1" applyAlignment="1">
      <alignment horizontal="left" wrapText="1"/>
    </xf>
    <xf numFmtId="0" fontId="22" fillId="0" borderId="0" xfId="0" applyFont="1" applyBorder="1" applyAlignment="1">
      <alignment horizontal="right" vertical="top" wrapText="1"/>
    </xf>
    <xf numFmtId="165" fontId="22" fillId="0" borderId="0" xfId="0" applyNumberFormat="1" applyFont="1" applyBorder="1" applyAlignment="1">
      <alignment horizontal="right" vertical="top" wrapText="1"/>
    </xf>
    <xf numFmtId="165" fontId="22" fillId="0" borderId="0" xfId="0" applyNumberFormat="1" applyFont="1" applyBorder="1" applyAlignment="1">
      <alignment horizontal="right" wrapText="1"/>
    </xf>
    <xf numFmtId="165" fontId="22" fillId="0" borderId="0" xfId="0" applyNumberFormat="1" applyFont="1" applyBorder="1" applyAlignment="1">
      <alignment vertical="top" wrapText="1"/>
    </xf>
    <xf numFmtId="0" fontId="56" fillId="0" borderId="0" xfId="0" applyFont="1" applyBorder="1" applyAlignment="1">
      <alignment horizontal="left" wrapText="1"/>
    </xf>
    <xf numFmtId="3" fontId="56" fillId="0" borderId="0" xfId="0" applyNumberFormat="1" applyFont="1" applyBorder="1" applyAlignment="1">
      <alignment horizontal="right" wrapText="1"/>
    </xf>
    <xf numFmtId="164" fontId="56" fillId="0" borderId="0" xfId="0" applyNumberFormat="1" applyFont="1" applyBorder="1" applyAlignment="1">
      <alignment horizontal="right" wrapText="1"/>
    </xf>
    <xf numFmtId="165" fontId="56" fillId="0" borderId="0" xfId="0" applyNumberFormat="1" applyFont="1" applyBorder="1" applyAlignment="1">
      <alignment horizontal="right" wrapText="1"/>
    </xf>
    <xf numFmtId="0" fontId="56" fillId="0" borderId="0" xfId="0" applyFont="1" applyBorder="1" applyAlignment="1">
      <alignment horizontal="center" wrapText="1"/>
    </xf>
    <xf numFmtId="0" fontId="22" fillId="0" borderId="0" xfId="43" applyFont="1">
      <alignment horizontal="left" vertical="top" wrapText="1"/>
    </xf>
    <xf numFmtId="0" fontId="49" fillId="0" borderId="0" xfId="0" applyFont="1" applyBorder="1" applyAlignment="1">
      <alignment vertical="center"/>
    </xf>
    <xf numFmtId="0" fontId="56" fillId="0" borderId="0" xfId="0" applyFont="1" applyAlignment="1"/>
    <xf numFmtId="0" fontId="22" fillId="0" borderId="0" xfId="0" applyFont="1" applyFill="1"/>
    <xf numFmtId="0" fontId="43" fillId="0" borderId="0" xfId="0" applyFont="1" applyAlignment="1">
      <alignment vertical="top"/>
    </xf>
    <xf numFmtId="0" fontId="61" fillId="0" borderId="0" xfId="0" applyFont="1" applyAlignment="1">
      <alignment vertical="top"/>
    </xf>
    <xf numFmtId="0" fontId="64" fillId="0" borderId="0" xfId="0" applyFont="1" applyAlignment="1">
      <alignment vertical="top"/>
    </xf>
    <xf numFmtId="0" fontId="61" fillId="0" borderId="0" xfId="0" applyFont="1" applyAlignment="1">
      <alignment vertical="center"/>
    </xf>
    <xf numFmtId="0" fontId="0" fillId="0" borderId="0" xfId="0" applyFont="1" applyAlignment="1">
      <alignment horizontal="left" indent="5"/>
    </xf>
    <xf numFmtId="0" fontId="0" fillId="0" borderId="0" xfId="0" applyFont="1" applyAlignment="1">
      <alignment horizontal="left" indent="7"/>
    </xf>
    <xf numFmtId="3" fontId="1" fillId="0" borderId="77" xfId="0" applyNumberFormat="1" applyFont="1" applyBorder="1" applyAlignment="1">
      <alignment horizontal="right" wrapText="1"/>
    </xf>
    <xf numFmtId="0" fontId="26" fillId="34" borderId="73" xfId="0" applyFont="1" applyFill="1" applyBorder="1" applyAlignment="1">
      <alignment horizontal="center" wrapText="1"/>
    </xf>
    <xf numFmtId="0" fontId="26" fillId="34" borderId="74" xfId="0" applyFont="1" applyFill="1" applyBorder="1" applyAlignment="1">
      <alignment horizontal="center" wrapText="1"/>
    </xf>
    <xf numFmtId="0" fontId="26" fillId="34" borderId="75" xfId="0" applyFont="1" applyFill="1" applyBorder="1" applyAlignment="1">
      <alignment horizontal="center" wrapText="1"/>
    </xf>
    <xf numFmtId="0" fontId="26" fillId="34" borderId="76" xfId="0" applyFont="1" applyFill="1" applyBorder="1" applyAlignment="1">
      <alignment horizontal="center" wrapText="1"/>
    </xf>
    <xf numFmtId="0" fontId="26" fillId="34" borderId="42" xfId="42" applyFont="1" applyBorder="1" applyAlignment="1">
      <alignment horizontal="center" wrapText="1"/>
    </xf>
    <xf numFmtId="0" fontId="26" fillId="34" borderId="41" xfId="42" applyFont="1" applyBorder="1" applyAlignment="1">
      <alignment horizontal="center" wrapText="1"/>
    </xf>
    <xf numFmtId="0" fontId="26" fillId="34" borderId="73" xfId="42" applyFont="1" applyBorder="1" applyAlignment="1">
      <alignment horizontal="center" wrapText="1"/>
    </xf>
    <xf numFmtId="0" fontId="26" fillId="34" borderId="74" xfId="42" applyFont="1" applyBorder="1" applyAlignment="1">
      <alignment horizontal="center" wrapText="1"/>
    </xf>
    <xf numFmtId="0" fontId="4" fillId="0" borderId="49" xfId="0" applyFont="1" applyBorder="1" applyAlignment="1">
      <alignment horizontal="right" wrapText="1"/>
    </xf>
    <xf numFmtId="164" fontId="4" fillId="0" borderId="49" xfId="0" applyNumberFormat="1" applyFont="1" applyBorder="1" applyAlignment="1">
      <alignment horizontal="right" wrapText="1"/>
    </xf>
    <xf numFmtId="0" fontId="26" fillId="34" borderId="43" xfId="0" applyFont="1" applyFill="1" applyBorder="1" applyAlignment="1">
      <alignment horizontal="center" vertical="center" wrapText="1"/>
    </xf>
    <xf numFmtId="0" fontId="26" fillId="34" borderId="73" xfId="0" applyFont="1" applyFill="1" applyBorder="1" applyAlignment="1">
      <alignment horizontal="center" vertical="center" wrapText="1"/>
    </xf>
    <xf numFmtId="0" fontId="26" fillId="34" borderId="74" xfId="0" applyFont="1" applyFill="1" applyBorder="1" applyAlignment="1">
      <alignment horizontal="center" vertical="center" wrapText="1"/>
    </xf>
    <xf numFmtId="0" fontId="26" fillId="34" borderId="44" xfId="0" applyFont="1" applyFill="1" applyBorder="1" applyAlignment="1">
      <alignment horizontal="center" vertical="center" wrapText="1"/>
    </xf>
    <xf numFmtId="0" fontId="4" fillId="0" borderId="33" xfId="0" applyFont="1" applyBorder="1" applyAlignment="1">
      <alignment horizontal="left" vertical="center" wrapText="1"/>
    </xf>
    <xf numFmtId="0" fontId="26" fillId="34" borderId="54" xfId="42" applyFont="1" applyBorder="1" applyAlignment="1">
      <alignment horizontal="center" vertical="top" wrapText="1"/>
    </xf>
    <xf numFmtId="0" fontId="26" fillId="34" borderId="52" xfId="42" applyFont="1" applyBorder="1" applyAlignment="1">
      <alignment horizontal="center" vertical="top" wrapText="1"/>
    </xf>
    <xf numFmtId="0" fontId="40" fillId="0" borderId="37" xfId="0" applyFont="1" applyBorder="1" applyAlignment="1">
      <alignment horizontal="left" vertical="center"/>
    </xf>
    <xf numFmtId="165" fontId="4" fillId="0" borderId="7" xfId="0" applyNumberFormat="1" applyFont="1" applyFill="1" applyBorder="1" applyAlignment="1">
      <alignment horizontal="right" wrapText="1"/>
    </xf>
    <xf numFmtId="0" fontId="0" fillId="0" borderId="0" xfId="0" applyFont="1" applyAlignment="1">
      <alignment horizontal="left" vertical="center" indent="5"/>
    </xf>
    <xf numFmtId="3" fontId="22" fillId="0" borderId="30" xfId="0" applyNumberFormat="1" applyFont="1" applyBorder="1" applyAlignment="1">
      <alignment horizontal="right" vertical="top" wrapText="1"/>
    </xf>
    <xf numFmtId="3" fontId="22" fillId="0" borderId="49" xfId="0" applyNumberFormat="1" applyFont="1" applyBorder="1" applyAlignment="1">
      <alignment horizontal="right" vertical="top" wrapText="1"/>
    </xf>
    <xf numFmtId="0" fontId="22" fillId="0" borderId="63" xfId="0" applyFont="1" applyBorder="1" applyAlignment="1">
      <alignment horizontal="right" vertical="top" wrapText="1"/>
    </xf>
    <xf numFmtId="0" fontId="22" fillId="0" borderId="62" xfId="0" applyFont="1" applyBorder="1" applyAlignment="1">
      <alignment horizontal="right" vertical="top" wrapText="1"/>
    </xf>
    <xf numFmtId="0" fontId="50" fillId="32" borderId="0" xfId="0" applyFont="1" applyFill="1" applyAlignment="1">
      <alignment vertical="top"/>
    </xf>
    <xf numFmtId="0" fontId="0" fillId="0" borderId="0" xfId="0" applyFont="1" applyFill="1" applyAlignment="1">
      <alignment vertical="center"/>
    </xf>
    <xf numFmtId="0" fontId="0" fillId="0" borderId="0" xfId="0" applyFont="1" applyFill="1"/>
    <xf numFmtId="0" fontId="43" fillId="0" borderId="0" xfId="0" applyFont="1" applyFill="1"/>
    <xf numFmtId="0" fontId="22" fillId="0" borderId="0" xfId="0" applyFont="1" applyFill="1" applyAlignment="1"/>
    <xf numFmtId="0" fontId="22" fillId="0" borderId="0" xfId="0" applyFont="1" applyFill="1" applyAlignment="1">
      <alignment vertical="top"/>
    </xf>
    <xf numFmtId="0" fontId="26" fillId="34" borderId="42" xfId="42" applyFont="1" applyBorder="1" applyAlignment="1">
      <alignment horizontal="left" wrapText="1"/>
    </xf>
    <xf numFmtId="0" fontId="15" fillId="0" borderId="0" xfId="0" applyNumberFormat="1" applyFont="1" applyBorder="1" applyAlignment="1">
      <alignment vertical="top"/>
    </xf>
    <xf numFmtId="0" fontId="15" fillId="0" borderId="0" xfId="0" applyFont="1" applyFill="1" applyBorder="1" applyAlignment="1">
      <alignment vertical="center"/>
    </xf>
    <xf numFmtId="0" fontId="15" fillId="0" borderId="0" xfId="0" applyFont="1" applyBorder="1" applyAlignment="1">
      <alignment vertical="center"/>
    </xf>
    <xf numFmtId="0" fontId="28" fillId="0" borderId="0" xfId="0" applyFont="1" applyFill="1" applyBorder="1" applyAlignment="1">
      <alignment vertical="center"/>
    </xf>
    <xf numFmtId="0" fontId="4" fillId="0" borderId="0" xfId="0" applyFont="1" applyBorder="1" applyAlignment="1">
      <alignment vertical="center"/>
    </xf>
    <xf numFmtId="0" fontId="19" fillId="0" borderId="0" xfId="0" applyFont="1" applyBorder="1" applyAlignment="1"/>
    <xf numFmtId="0" fontId="4" fillId="0" borderId="0" xfId="0" applyFont="1" applyBorder="1" applyAlignment="1"/>
    <xf numFmtId="0" fontId="22" fillId="0" borderId="0" xfId="0" applyFont="1" applyBorder="1" applyAlignment="1"/>
    <xf numFmtId="0" fontId="30" fillId="0" borderId="0" xfId="0" applyFont="1" applyBorder="1" applyAlignment="1"/>
    <xf numFmtId="0" fontId="21" fillId="0" borderId="0" xfId="0" applyFont="1" applyAlignment="1"/>
    <xf numFmtId="0" fontId="58" fillId="32" borderId="0" xfId="0" applyFont="1" applyFill="1" applyAlignment="1">
      <alignment vertical="top"/>
    </xf>
    <xf numFmtId="0" fontId="18" fillId="0" borderId="0" xfId="54" applyAlignment="1">
      <alignment vertical="top"/>
    </xf>
    <xf numFmtId="49" fontId="48" fillId="0" borderId="0" xfId="46" applyAlignment="1" applyProtection="1">
      <alignment horizontal="left" vertical="top"/>
    </xf>
    <xf numFmtId="0" fontId="54" fillId="32" borderId="0" xfId="0" applyFont="1" applyFill="1" applyAlignment="1">
      <alignment horizontal="left" vertical="top" wrapText="1"/>
    </xf>
    <xf numFmtId="0" fontId="54" fillId="32" borderId="24" xfId="0" applyFont="1" applyFill="1" applyBorder="1" applyAlignment="1">
      <alignment horizontal="left" vertical="top" wrapText="1"/>
    </xf>
    <xf numFmtId="0" fontId="54" fillId="32" borderId="0" xfId="0" applyFont="1" applyFill="1" applyBorder="1" applyAlignment="1">
      <alignment vertical="top" wrapText="1"/>
    </xf>
    <xf numFmtId="0" fontId="50" fillId="32" borderId="0" xfId="0" applyFont="1" applyFill="1" applyBorder="1" applyAlignment="1">
      <alignment vertical="top"/>
    </xf>
    <xf numFmtId="0" fontId="49" fillId="0" borderId="0" xfId="0" applyFont="1" applyAlignment="1">
      <alignment horizontal="left" vertical="top" wrapText="1"/>
    </xf>
    <xf numFmtId="0" fontId="49" fillId="0" borderId="0" xfId="0" applyFont="1" applyAlignment="1">
      <alignment horizontal="left" vertical="top"/>
    </xf>
    <xf numFmtId="0" fontId="54" fillId="32" borderId="0" xfId="0" applyFont="1" applyFill="1" applyBorder="1" applyAlignment="1">
      <alignment horizontal="left" vertical="top" wrapText="1"/>
    </xf>
    <xf numFmtId="0" fontId="54" fillId="32" borderId="0" xfId="0" applyFont="1" applyFill="1" applyAlignment="1">
      <alignment vertical="top" wrapText="1"/>
    </xf>
    <xf numFmtId="0" fontId="50" fillId="32" borderId="0" xfId="0" applyFont="1" applyFill="1" applyAlignment="1">
      <alignment vertical="top"/>
    </xf>
    <xf numFmtId="0" fontId="54" fillId="32" borderId="0" xfId="0" applyFont="1" applyFill="1" applyAlignment="1"/>
    <xf numFmtId="0" fontId="50" fillId="32" borderId="0" xfId="0" applyFont="1" applyFill="1" applyBorder="1" applyAlignment="1">
      <alignment vertical="top" wrapText="1"/>
    </xf>
    <xf numFmtId="0" fontId="49" fillId="0" borderId="0" xfId="0" applyFont="1" applyAlignment="1">
      <alignment vertical="top" wrapText="1"/>
    </xf>
    <xf numFmtId="0" fontId="22" fillId="0" borderId="0" xfId="0" applyFont="1" applyAlignment="1">
      <alignment vertical="top" wrapText="1"/>
    </xf>
    <xf numFmtId="0" fontId="54" fillId="32" borderId="72" xfId="0" applyFont="1" applyFill="1" applyBorder="1" applyAlignment="1">
      <alignment vertical="top" wrapText="1"/>
    </xf>
    <xf numFmtId="0" fontId="50" fillId="32" borderId="72" xfId="0" applyFont="1" applyFill="1" applyBorder="1" applyAlignment="1">
      <alignment vertical="top"/>
    </xf>
    <xf numFmtId="0" fontId="49" fillId="0" borderId="0" xfId="0" applyFont="1" applyBorder="1" applyAlignment="1">
      <alignment horizontal="left" vertical="center" wrapText="1"/>
    </xf>
    <xf numFmtId="0" fontId="22" fillId="0" borderId="0" xfId="0" applyFont="1" applyAlignment="1">
      <alignment horizontal="left" vertical="center" wrapText="1"/>
    </xf>
    <xf numFmtId="0" fontId="54" fillId="0" borderId="0" xfId="0" applyFont="1" applyAlignment="1">
      <alignment horizontal="left" vertical="top" wrapText="1"/>
    </xf>
    <xf numFmtId="0" fontId="50" fillId="0" borderId="0" xfId="0" applyFont="1" applyAlignment="1">
      <alignment vertical="top" wrapText="1"/>
    </xf>
    <xf numFmtId="0" fontId="54" fillId="0" borderId="0" xfId="0" applyFont="1" applyAlignment="1">
      <alignment wrapText="1"/>
    </xf>
    <xf numFmtId="0" fontId="50" fillId="0" borderId="0" xfId="0" applyFont="1" applyAlignment="1">
      <alignment wrapText="1"/>
    </xf>
    <xf numFmtId="0" fontId="26" fillId="34" borderId="42" xfId="42" applyBorder="1">
      <alignment horizontal="left" vertical="top"/>
    </xf>
    <xf numFmtId="0" fontId="4" fillId="0" borderId="67" xfId="0" applyFont="1" applyBorder="1" applyAlignment="1">
      <alignment vertical="top" wrapText="1"/>
    </xf>
    <xf numFmtId="0" fontId="15" fillId="0" borderId="30" xfId="0" applyFont="1" applyBorder="1" applyAlignment="1">
      <alignment vertical="top" wrapText="1"/>
    </xf>
    <xf numFmtId="0" fontId="4" fillId="0" borderId="45" xfId="0" applyFont="1" applyBorder="1" applyAlignment="1">
      <alignment vertical="top" wrapText="1"/>
    </xf>
    <xf numFmtId="0" fontId="15" fillId="0" borderId="63" xfId="0" applyFont="1" applyBorder="1" applyAlignment="1">
      <alignment vertical="top" wrapText="1"/>
    </xf>
    <xf numFmtId="0" fontId="18" fillId="0" borderId="0" xfId="54" applyAlignment="1">
      <alignment horizontal="left" vertical="top" wrapText="1"/>
    </xf>
    <xf numFmtId="0" fontId="54" fillId="0" borderId="0" xfId="0" applyFont="1" applyAlignment="1">
      <alignment vertical="top" wrapText="1"/>
    </xf>
    <xf numFmtId="0" fontId="70" fillId="0" borderId="0" xfId="0" applyFont="1" applyAlignment="1">
      <alignment vertical="top" wrapText="1"/>
    </xf>
    <xf numFmtId="0" fontId="70" fillId="0" borderId="0" xfId="0" applyFont="1" applyAlignment="1">
      <alignment wrapText="1"/>
    </xf>
  </cellXfs>
  <cellStyles count="56">
    <cellStyle name="20% - Accent1" xfId="19" builtinId="30" hidden="1" customBuiltin="1"/>
    <cellStyle name="20% - Accent2" xfId="23" builtinId="34" hidden="1" customBuiltin="1"/>
    <cellStyle name="20% - Accent3" xfId="27" builtinId="38" hidden="1" customBuiltin="1"/>
    <cellStyle name="20% - Accent4" xfId="31" builtinId="42" hidden="1" customBuiltin="1"/>
    <cellStyle name="20% - Accent5" xfId="35" builtinId="46" hidden="1" customBuiltin="1"/>
    <cellStyle name="20% - Accent6" xfId="39" builtinId="50" hidden="1" customBuiltin="1"/>
    <cellStyle name="40% - Accent1" xfId="20" builtinId="31" hidden="1" customBuiltin="1"/>
    <cellStyle name="40% - Accent2" xfId="24" builtinId="35" hidden="1" customBuiltin="1"/>
    <cellStyle name="40% - Accent3" xfId="28" builtinId="39" hidden="1" customBuiltin="1"/>
    <cellStyle name="40% - Accent4" xfId="32" builtinId="43" hidden="1" customBuiltin="1"/>
    <cellStyle name="40% - Accent5" xfId="36" builtinId="47" hidden="1" customBuiltin="1"/>
    <cellStyle name="40% - Accent6" xfId="40" builtinId="51" hidden="1" customBuiltin="1"/>
    <cellStyle name="60% - Accent1" xfId="21" builtinId="32" hidden="1" customBuiltin="1"/>
    <cellStyle name="60% - Accent2" xfId="25" builtinId="36" hidden="1" customBuiltin="1"/>
    <cellStyle name="60% - Accent3" xfId="29" builtinId="40" hidden="1" customBuiltin="1"/>
    <cellStyle name="60% - Accent4" xfId="33" builtinId="44" hidden="1" customBuiltin="1"/>
    <cellStyle name="60% - Accent5" xfId="37" builtinId="48" hidden="1" customBuiltin="1"/>
    <cellStyle name="60% - Accent6" xfId="41" builtinId="52" hidden="1" customBuiltin="1"/>
    <cellStyle name="Accent1" xfId="18" builtinId="29" hidden="1" customBuiltin="1"/>
    <cellStyle name="Accent2" xfId="22" builtinId="33" hidden="1" customBuiltin="1"/>
    <cellStyle name="Accent3" xfId="26" builtinId="37" hidden="1" customBuiltin="1"/>
    <cellStyle name="Accent4" xfId="30" builtinId="41" hidden="1" customBuiltin="1"/>
    <cellStyle name="Accent5" xfId="34" builtinId="45" hidden="1" customBuiltin="1"/>
    <cellStyle name="Accent6" xfId="38" builtinId="49" hidden="1" customBuiltin="1"/>
    <cellStyle name="Bad" xfId="8" builtinId="27" hidden="1" customBuiltin="1"/>
    <cellStyle name="Body_text" xfId="43"/>
    <cellStyle name="Calculation" xfId="12" builtinId="22" hidden="1" customBuiltin="1"/>
    <cellStyle name="Check Cell" xfId="14" builtinId="23" hidden="1" customBuiltin="1"/>
    <cellStyle name="Comma" xfId="48" builtinId="3" hidden="1"/>
    <cellStyle name="Comma [0]" xfId="49" builtinId="6" hidden="1"/>
    <cellStyle name="Currency" xfId="50" builtinId="4" hidden="1"/>
    <cellStyle name="Currency [0]" xfId="51" builtinId="7" hidden="1"/>
    <cellStyle name="Explanatory Text" xfId="16" builtinId="53" hidden="1" customBuiltin="1"/>
    <cellStyle name="Figure_title" xfId="45"/>
    <cellStyle name="Followed Hyperlink" xfId="47" builtinId="9" customBuiltin="1"/>
    <cellStyle name="Good" xfId="7" builtinId="26" hidden="1" customBuiltin="1"/>
    <cellStyle name="Header_row" xfId="42"/>
    <cellStyle name="Heading 1" xfId="3" builtinId="16" customBuiltin="1"/>
    <cellStyle name="Heading 2" xfId="4" builtinId="17" customBuiltin="1"/>
    <cellStyle name="Heading 3" xfId="5" builtinId="18" customBuiltin="1"/>
    <cellStyle name="Heading 4" xfId="6" builtinId="19" customBuiltin="1"/>
    <cellStyle name="Hyperlink" xfId="46" builtinId="8" customBuiltin="1"/>
    <cellStyle name="Input" xfId="10" builtinId="20" hidden="1" customBuiltin="1"/>
    <cellStyle name="Linked Cell" xfId="13" builtinId="24" hidden="1" customBuiltin="1"/>
    <cellStyle name="Neutral" xfId="9" builtinId="28" hidden="1" customBuiltin="1"/>
    <cellStyle name="Normal" xfId="0" builtinId="0" customBuiltin="1"/>
    <cellStyle name="Note" xfId="53" builtinId="10" hidden="1"/>
    <cellStyle name="Notes_sources" xfId="2"/>
    <cellStyle name="Output" xfId="11" builtinId="21" hidden="1" customBuiltin="1"/>
    <cellStyle name="Percent" xfId="52" builtinId="5" hidden="1"/>
    <cellStyle name="Style 1" xfId="55"/>
    <cellStyle name="Sub_row" xfId="44"/>
    <cellStyle name="Table_title" xfId="54"/>
    <cellStyle name="Title" xfId="1" builtinId="15" hidden="1" customBuiltin="1"/>
    <cellStyle name="Total" xfId="17" builtinId="25" hidden="1" customBuiltin="1"/>
    <cellStyle name="Warning Text" xfId="15" builtinId="11" hidden="1" customBuiltin="1"/>
  </cellStyles>
  <dxfs count="0"/>
  <tableStyles count="0" defaultTableStyle="TableStyleMedium2" defaultPivotStyle="PivotStyleLight16"/>
  <colors>
    <mruColors>
      <color rgb="FF8F8F8F"/>
      <color rgb="FF6B6B6B"/>
      <color rgb="FF5A5A5A"/>
      <color rgb="FF777777"/>
      <color rgb="FF474747"/>
      <color rgb="FF4E4E4E"/>
      <color rgb="FF8F0E00"/>
      <color rgb="FF58595B"/>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4473046638401"/>
          <c:y val="7.4118015373111662E-2"/>
          <c:w val="0.78835638333669833"/>
          <c:h val="0.70275699912510936"/>
        </c:manualLayout>
      </c:layout>
      <c:lineChart>
        <c:grouping val="standard"/>
        <c:varyColors val="0"/>
        <c:ser>
          <c:idx val="0"/>
          <c:order val="0"/>
          <c:tx>
            <c:strRef>
              <c:f>'Figure 1. Incident'!$A$11</c:f>
              <c:strCache>
                <c:ptCount val="1"/>
                <c:pt idx="0">
                  <c:v> 0–19 </c:v>
                </c:pt>
              </c:strCache>
            </c:strRef>
          </c:tx>
          <c:spPr>
            <a:ln w="31750">
              <a:solidFill>
                <a:srgbClr val="777777"/>
              </a:solidFill>
              <a:prstDash val="dashDot"/>
            </a:ln>
          </c:spPr>
          <c:marker>
            <c:symbol val="none"/>
          </c:marker>
          <c:cat>
            <c:numRef>
              <c:f>'Figure 1. Incident'!$C$10:$V$10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1. Incident'!$C$11:$V$11</c:f>
              <c:numCache>
                <c:formatCode>General</c:formatCode>
                <c:ptCount val="20"/>
                <c:pt idx="0">
                  <c:v>11.2</c:v>
                </c:pt>
                <c:pt idx="1">
                  <c:v>11.5</c:v>
                </c:pt>
                <c:pt idx="2">
                  <c:v>11.8</c:v>
                </c:pt>
                <c:pt idx="3">
                  <c:v>12.6</c:v>
                </c:pt>
                <c:pt idx="4">
                  <c:v>14.7</c:v>
                </c:pt>
                <c:pt idx="5">
                  <c:v>11.1</c:v>
                </c:pt>
                <c:pt idx="6">
                  <c:v>10.5</c:v>
                </c:pt>
                <c:pt idx="7">
                  <c:v>9.6999999999999993</c:v>
                </c:pt>
                <c:pt idx="8">
                  <c:v>13.7</c:v>
                </c:pt>
                <c:pt idx="9">
                  <c:v>10.6</c:v>
                </c:pt>
                <c:pt idx="10">
                  <c:v>10.1</c:v>
                </c:pt>
                <c:pt idx="11" formatCode="0.0">
                  <c:v>10.8</c:v>
                </c:pt>
                <c:pt idx="12">
                  <c:v>10.9</c:v>
                </c:pt>
                <c:pt idx="13">
                  <c:v>9.9</c:v>
                </c:pt>
                <c:pt idx="14">
                  <c:v>8.1</c:v>
                </c:pt>
                <c:pt idx="15">
                  <c:v>11.7</c:v>
                </c:pt>
                <c:pt idx="16">
                  <c:v>9.6</c:v>
                </c:pt>
                <c:pt idx="17">
                  <c:v>10.4</c:v>
                </c:pt>
                <c:pt idx="18">
                  <c:v>9.9</c:v>
                </c:pt>
                <c:pt idx="19">
                  <c:v>10.199999999999999</c:v>
                </c:pt>
              </c:numCache>
            </c:numRef>
          </c:val>
          <c:smooth val="0"/>
          <c:extLst>
            <c:ext xmlns:c16="http://schemas.microsoft.com/office/drawing/2014/chart" uri="{C3380CC4-5D6E-409C-BE32-E72D297353CC}">
              <c16:uniqueId val="{00000000-6A5A-41FB-A76E-38D75A9D887E}"/>
            </c:ext>
          </c:extLst>
        </c:ser>
        <c:ser>
          <c:idx val="1"/>
          <c:order val="1"/>
          <c:tx>
            <c:v>20–44</c:v>
          </c:tx>
          <c:spPr>
            <a:ln w="31750">
              <a:solidFill>
                <a:srgbClr val="5A5A5A"/>
              </a:solidFill>
            </a:ln>
          </c:spPr>
          <c:marker>
            <c:symbol val="circle"/>
            <c:size val="6"/>
            <c:spPr>
              <a:solidFill>
                <a:schemeClr val="bg1"/>
              </a:solidFill>
              <a:ln w="12700">
                <a:solidFill>
                  <a:srgbClr val="5A5A5A"/>
                </a:solidFill>
              </a:ln>
            </c:spPr>
          </c:marker>
          <c:cat>
            <c:numRef>
              <c:f>'Figure 1. Incident'!$C$10:$V$10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1. Incident'!$C$12:$V$12</c:f>
              <c:numCache>
                <c:formatCode>General</c:formatCode>
                <c:ptCount val="20"/>
                <c:pt idx="0">
                  <c:v>62.3</c:v>
                </c:pt>
                <c:pt idx="1">
                  <c:v>60.1</c:v>
                </c:pt>
                <c:pt idx="2">
                  <c:v>64.5</c:v>
                </c:pt>
                <c:pt idx="3">
                  <c:v>61.8</c:v>
                </c:pt>
                <c:pt idx="4">
                  <c:v>54.4</c:v>
                </c:pt>
                <c:pt idx="5">
                  <c:v>56.9</c:v>
                </c:pt>
                <c:pt idx="6" formatCode="0.0">
                  <c:v>53</c:v>
                </c:pt>
                <c:pt idx="7">
                  <c:v>58.7</c:v>
                </c:pt>
                <c:pt idx="8">
                  <c:v>57.2</c:v>
                </c:pt>
                <c:pt idx="9">
                  <c:v>59.1</c:v>
                </c:pt>
                <c:pt idx="10">
                  <c:v>58.4</c:v>
                </c:pt>
                <c:pt idx="11" formatCode="0.0">
                  <c:v>58.8</c:v>
                </c:pt>
                <c:pt idx="12">
                  <c:v>54.2</c:v>
                </c:pt>
                <c:pt idx="13">
                  <c:v>57.4</c:v>
                </c:pt>
                <c:pt idx="14">
                  <c:v>61.2</c:v>
                </c:pt>
                <c:pt idx="15">
                  <c:v>58.8</c:v>
                </c:pt>
                <c:pt idx="16">
                  <c:v>59.4</c:v>
                </c:pt>
                <c:pt idx="17">
                  <c:v>62.3</c:v>
                </c:pt>
                <c:pt idx="18">
                  <c:v>64.7</c:v>
                </c:pt>
                <c:pt idx="19">
                  <c:v>63.2</c:v>
                </c:pt>
              </c:numCache>
            </c:numRef>
          </c:val>
          <c:smooth val="0"/>
          <c:extLst>
            <c:ext xmlns:c16="http://schemas.microsoft.com/office/drawing/2014/chart" uri="{C3380CC4-5D6E-409C-BE32-E72D297353CC}">
              <c16:uniqueId val="{00000001-6A5A-41FB-A76E-38D75A9D887E}"/>
            </c:ext>
          </c:extLst>
        </c:ser>
        <c:ser>
          <c:idx val="2"/>
          <c:order val="2"/>
          <c:tx>
            <c:strRef>
              <c:f>'Figure 1. Incident'!$A$13</c:f>
              <c:strCache>
                <c:ptCount val="1"/>
                <c:pt idx="0">
                  <c:v> 45–64</c:v>
                </c:pt>
              </c:strCache>
            </c:strRef>
          </c:tx>
          <c:spPr>
            <a:ln w="31750">
              <a:solidFill>
                <a:srgbClr val="474747"/>
              </a:solidFill>
              <a:prstDash val="sysDot"/>
            </a:ln>
          </c:spPr>
          <c:marker>
            <c:symbol val="none"/>
          </c:marker>
          <c:cat>
            <c:numRef>
              <c:f>'Figure 1. Incident'!$C$10:$V$10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1. Incident'!$C$13:$V$13</c:f>
              <c:numCache>
                <c:formatCode>General</c:formatCode>
                <c:ptCount val="20"/>
                <c:pt idx="0">
                  <c:v>207.8</c:v>
                </c:pt>
                <c:pt idx="1">
                  <c:v>221.1</c:v>
                </c:pt>
                <c:pt idx="2">
                  <c:v>225.7</c:v>
                </c:pt>
                <c:pt idx="3">
                  <c:v>232.3</c:v>
                </c:pt>
                <c:pt idx="4">
                  <c:v>228.4</c:v>
                </c:pt>
                <c:pt idx="5">
                  <c:v>218.1</c:v>
                </c:pt>
                <c:pt idx="6">
                  <c:v>225.8</c:v>
                </c:pt>
                <c:pt idx="7">
                  <c:v>224.6</c:v>
                </c:pt>
                <c:pt idx="8">
                  <c:v>210.2</c:v>
                </c:pt>
                <c:pt idx="9">
                  <c:v>221.2</c:v>
                </c:pt>
                <c:pt idx="10" formatCode="0.0">
                  <c:v>221</c:v>
                </c:pt>
                <c:pt idx="11" formatCode="0.0">
                  <c:v>216.2</c:v>
                </c:pt>
                <c:pt idx="12">
                  <c:v>222.2</c:v>
                </c:pt>
                <c:pt idx="13">
                  <c:v>222.6</c:v>
                </c:pt>
                <c:pt idx="14">
                  <c:v>216.7</c:v>
                </c:pt>
                <c:pt idx="15">
                  <c:v>233.2</c:v>
                </c:pt>
                <c:pt idx="16">
                  <c:v>239.2</c:v>
                </c:pt>
                <c:pt idx="17">
                  <c:v>242.1</c:v>
                </c:pt>
                <c:pt idx="18">
                  <c:v>246.3</c:v>
                </c:pt>
                <c:pt idx="19">
                  <c:v>251.6</c:v>
                </c:pt>
              </c:numCache>
            </c:numRef>
          </c:val>
          <c:smooth val="0"/>
          <c:extLst>
            <c:ext xmlns:c16="http://schemas.microsoft.com/office/drawing/2014/chart" uri="{C3380CC4-5D6E-409C-BE32-E72D297353CC}">
              <c16:uniqueId val="{00000002-6A5A-41FB-A76E-38D75A9D887E}"/>
            </c:ext>
          </c:extLst>
        </c:ser>
        <c:ser>
          <c:idx val="3"/>
          <c:order val="3"/>
          <c:tx>
            <c:strRef>
              <c:f>'Figure 1. Incident'!$A$14</c:f>
              <c:strCache>
                <c:ptCount val="1"/>
                <c:pt idx="0">
                  <c:v> 65–74</c:v>
                </c:pt>
              </c:strCache>
            </c:strRef>
          </c:tx>
          <c:spPr>
            <a:ln w="31750">
              <a:solidFill>
                <a:srgbClr val="8F8F8F"/>
              </a:solidFill>
              <a:prstDash val="dash"/>
            </a:ln>
          </c:spPr>
          <c:marker>
            <c:symbol val="none"/>
          </c:marker>
          <c:cat>
            <c:numRef>
              <c:f>'Figure 1. Incident'!$C$10:$V$10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1. Incident'!$C$14:$V$14</c:f>
              <c:numCache>
                <c:formatCode>General</c:formatCode>
                <c:ptCount val="20"/>
                <c:pt idx="0">
                  <c:v>536.9</c:v>
                </c:pt>
                <c:pt idx="1">
                  <c:v>582.6</c:v>
                </c:pt>
                <c:pt idx="2" formatCode="0.0">
                  <c:v>604</c:v>
                </c:pt>
                <c:pt idx="3">
                  <c:v>628.1</c:v>
                </c:pt>
                <c:pt idx="4">
                  <c:v>654.9</c:v>
                </c:pt>
                <c:pt idx="5">
                  <c:v>657.6</c:v>
                </c:pt>
                <c:pt idx="6">
                  <c:v>669.2</c:v>
                </c:pt>
                <c:pt idx="7">
                  <c:v>634.1</c:v>
                </c:pt>
                <c:pt idx="8">
                  <c:v>650.29999999999995</c:v>
                </c:pt>
                <c:pt idx="9">
                  <c:v>631.4</c:v>
                </c:pt>
                <c:pt idx="10" formatCode="0.0">
                  <c:v>633</c:v>
                </c:pt>
                <c:pt idx="11" formatCode="0.0">
                  <c:v>592</c:v>
                </c:pt>
                <c:pt idx="12">
                  <c:v>595.70000000000005</c:v>
                </c:pt>
                <c:pt idx="13">
                  <c:v>593.9</c:v>
                </c:pt>
                <c:pt idx="14">
                  <c:v>595.79999999999995</c:v>
                </c:pt>
                <c:pt idx="15">
                  <c:v>575.5</c:v>
                </c:pt>
                <c:pt idx="16">
                  <c:v>580.20000000000005</c:v>
                </c:pt>
                <c:pt idx="17">
                  <c:v>563.5</c:v>
                </c:pt>
                <c:pt idx="18">
                  <c:v>605.29999999999995</c:v>
                </c:pt>
                <c:pt idx="19">
                  <c:v>594.9</c:v>
                </c:pt>
              </c:numCache>
            </c:numRef>
          </c:val>
          <c:smooth val="0"/>
          <c:extLst>
            <c:ext xmlns:c16="http://schemas.microsoft.com/office/drawing/2014/chart" uri="{C3380CC4-5D6E-409C-BE32-E72D297353CC}">
              <c16:uniqueId val="{00000003-6A5A-41FB-A76E-38D75A9D887E}"/>
            </c:ext>
          </c:extLst>
        </c:ser>
        <c:ser>
          <c:idx val="4"/>
          <c:order val="4"/>
          <c:tx>
            <c:strRef>
              <c:f>'Figure 1. Incident'!$A$15</c:f>
              <c:strCache>
                <c:ptCount val="1"/>
                <c:pt idx="0">
                  <c:v> 75 +</c:v>
                </c:pt>
              </c:strCache>
            </c:strRef>
          </c:tx>
          <c:spPr>
            <a:ln w="31750">
              <a:solidFill>
                <a:srgbClr val="4E4E4E"/>
              </a:solidFill>
            </a:ln>
          </c:spPr>
          <c:marker>
            <c:symbol val="none"/>
          </c:marker>
          <c:cat>
            <c:numRef>
              <c:f>'Figure 1. Incident'!$C$10:$V$10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1. Incident'!$C$15:$V$15</c:f>
              <c:numCache>
                <c:formatCode>General</c:formatCode>
                <c:ptCount val="20"/>
                <c:pt idx="0">
                  <c:v>485.1</c:v>
                </c:pt>
                <c:pt idx="1">
                  <c:v>567.6</c:v>
                </c:pt>
                <c:pt idx="2">
                  <c:v>646.4</c:v>
                </c:pt>
                <c:pt idx="3">
                  <c:v>676.7</c:v>
                </c:pt>
                <c:pt idx="4">
                  <c:v>836.2</c:v>
                </c:pt>
                <c:pt idx="5">
                  <c:v>816.1</c:v>
                </c:pt>
                <c:pt idx="6">
                  <c:v>796.7</c:v>
                </c:pt>
                <c:pt idx="7">
                  <c:v>804.8</c:v>
                </c:pt>
                <c:pt idx="8">
                  <c:v>813.7</c:v>
                </c:pt>
                <c:pt idx="9">
                  <c:v>798.2</c:v>
                </c:pt>
                <c:pt idx="10">
                  <c:v>802.7</c:v>
                </c:pt>
                <c:pt idx="11" formatCode="0.0">
                  <c:v>772.1</c:v>
                </c:pt>
                <c:pt idx="12" formatCode="0.0">
                  <c:v>810</c:v>
                </c:pt>
                <c:pt idx="13">
                  <c:v>786.9</c:v>
                </c:pt>
                <c:pt idx="14">
                  <c:v>764.3</c:v>
                </c:pt>
                <c:pt idx="15">
                  <c:v>768.3</c:v>
                </c:pt>
                <c:pt idx="16">
                  <c:v>807.9</c:v>
                </c:pt>
                <c:pt idx="17">
                  <c:v>774.5</c:v>
                </c:pt>
                <c:pt idx="18">
                  <c:v>775.4</c:v>
                </c:pt>
                <c:pt idx="19">
                  <c:v>758.9</c:v>
                </c:pt>
              </c:numCache>
            </c:numRef>
          </c:val>
          <c:smooth val="0"/>
          <c:extLst>
            <c:ext xmlns:c16="http://schemas.microsoft.com/office/drawing/2014/chart" uri="{C3380CC4-5D6E-409C-BE32-E72D297353CC}">
              <c16:uniqueId val="{00000004-6A5A-41FB-A76E-38D75A9D887E}"/>
            </c:ext>
          </c:extLst>
        </c:ser>
        <c:dLbls>
          <c:showLegendKey val="0"/>
          <c:showVal val="0"/>
          <c:showCatName val="0"/>
          <c:showSerName val="0"/>
          <c:showPercent val="0"/>
          <c:showBubbleSize val="0"/>
        </c:dLbls>
        <c:smooth val="0"/>
        <c:axId val="109329408"/>
        <c:axId val="109343488"/>
      </c:lineChart>
      <c:catAx>
        <c:axId val="10932940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a:pPr>
            <a:endParaRPr lang="en-US"/>
          </a:p>
        </c:txPr>
        <c:crossAx val="109343488"/>
        <c:crossesAt val="0"/>
        <c:auto val="1"/>
        <c:lblAlgn val="ctr"/>
        <c:lblOffset val="100"/>
        <c:noMultiLvlLbl val="0"/>
      </c:catAx>
      <c:valAx>
        <c:axId val="109343488"/>
        <c:scaling>
          <c:orientation val="minMax"/>
          <c:max val="900"/>
        </c:scaling>
        <c:delete val="0"/>
        <c:axPos val="l"/>
        <c:title>
          <c:tx>
            <c:rich>
              <a:bodyPr/>
              <a:lstStyle/>
              <a:p>
                <a:pPr>
                  <a:defRPr b="0"/>
                </a:pPr>
                <a:r>
                  <a:rPr lang="en-US" b="0"/>
                  <a:t>Age-specific RPMP</a:t>
                </a:r>
              </a:p>
            </c:rich>
          </c:tx>
          <c:layout>
            <c:manualLayout>
              <c:xMode val="edge"/>
              <c:yMode val="edge"/>
              <c:x val="2.1094286291136688E-2"/>
              <c:y val="0.29949693788276466"/>
            </c:manualLayout>
          </c:layout>
          <c:overlay val="0"/>
        </c:title>
        <c:numFmt formatCode="0" sourceLinked="0"/>
        <c:majorTickMark val="out"/>
        <c:minorTickMark val="none"/>
        <c:tickLblPos val="nextTo"/>
        <c:spPr>
          <a:ln w="6350">
            <a:solidFill>
              <a:schemeClr val="tx1"/>
            </a:solidFill>
          </a:ln>
        </c:spPr>
        <c:crossAx val="109329408"/>
        <c:crosses val="autoZero"/>
        <c:crossBetween val="midCat"/>
        <c:majorUnit val="100"/>
      </c:valAx>
      <c:spPr>
        <a:noFill/>
        <a:ln w="3175">
          <a:noFill/>
        </a:ln>
      </c:spPr>
    </c:plotArea>
    <c:legend>
      <c:legendPos val="b"/>
      <c:layout>
        <c:manualLayout>
          <c:xMode val="edge"/>
          <c:yMode val="edge"/>
          <c:x val="0.19708779191062656"/>
          <c:y val="0.89059465223097112"/>
          <c:w val="0.6572400617891514"/>
          <c:h val="5.732201443569554E-2"/>
        </c:manualLayout>
      </c:layout>
      <c:overlay val="0"/>
    </c:legend>
    <c:plotVisOnly val="1"/>
    <c:dispBlanksAs val="gap"/>
    <c:showDLblsOverMax val="0"/>
  </c:chart>
  <c:spPr>
    <a:ln w="6350">
      <a:solidFill>
        <a:schemeClr val="tx1"/>
      </a:solidFill>
    </a:ln>
  </c:spPr>
  <c:txPr>
    <a:bodyPr/>
    <a:lstStyle/>
    <a:p>
      <a:pPr>
        <a:defRPr sz="850">
          <a:latin typeface="Arial Narrow" panose="020B0606020202030204" pitchFamily="34" charset="0"/>
          <a:cs typeface="Arial" pitchFamily="34"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3353773889432"/>
          <c:y val="5.2055719597550308E-2"/>
          <c:w val="0.75886510279965003"/>
          <c:h val="0.68643746895700453"/>
        </c:manualLayout>
      </c:layout>
      <c:lineChart>
        <c:grouping val="standard"/>
        <c:varyColors val="0"/>
        <c:ser>
          <c:idx val="0"/>
          <c:order val="0"/>
          <c:tx>
            <c:strRef>
              <c:f>'Figures 9–10. Survival'!$B$10</c:f>
              <c:strCache>
                <c:ptCount val="1"/>
                <c:pt idx="0">
                  <c:v>Age 18–44 </c:v>
                </c:pt>
              </c:strCache>
            </c:strRef>
          </c:tx>
          <c:spPr>
            <a:ln w="31750">
              <a:solidFill>
                <a:srgbClr val="8F8F8F"/>
              </a:solidFill>
              <a:prstDash val="dash"/>
            </a:ln>
          </c:spPr>
          <c:marker>
            <c:symbol val="none"/>
          </c:marker>
          <c:cat>
            <c:strRef>
              <c:f>'Figures 9–10. Survival'!$C$9:$G$9</c:f>
              <c:strCache>
                <c:ptCount val="5"/>
                <c:pt idx="0">
                  <c:v>At start</c:v>
                </c:pt>
                <c:pt idx="1">
                  <c:v>3 months</c:v>
                </c:pt>
                <c:pt idx="2">
                  <c:v>1 year</c:v>
                </c:pt>
                <c:pt idx="3">
                  <c:v>3 years</c:v>
                </c:pt>
                <c:pt idx="4">
                  <c:v>5 years</c:v>
                </c:pt>
              </c:strCache>
            </c:strRef>
          </c:cat>
          <c:val>
            <c:numRef>
              <c:f>'Figures 9–10. Survival'!$C$10:$G$10</c:f>
              <c:numCache>
                <c:formatCode>[&lt;100]#0.0;\ #,000</c:formatCode>
                <c:ptCount val="5"/>
                <c:pt idx="0">
                  <c:v>99.8</c:v>
                </c:pt>
                <c:pt idx="1">
                  <c:v>98.4</c:v>
                </c:pt>
                <c:pt idx="2">
                  <c:v>97.4</c:v>
                </c:pt>
                <c:pt idx="3">
                  <c:v>94.1</c:v>
                </c:pt>
                <c:pt idx="4">
                  <c:v>90.7</c:v>
                </c:pt>
              </c:numCache>
            </c:numRef>
          </c:val>
          <c:smooth val="0"/>
          <c:extLst>
            <c:ext xmlns:c16="http://schemas.microsoft.com/office/drawing/2014/chart" uri="{C3380CC4-5D6E-409C-BE32-E72D297353CC}">
              <c16:uniqueId val="{00000000-7B80-44F4-9E05-BF6661D48B30}"/>
            </c:ext>
          </c:extLst>
        </c:ser>
        <c:ser>
          <c:idx val="1"/>
          <c:order val="1"/>
          <c:tx>
            <c:strRef>
              <c:f>'Figures 9–10. Survival'!$B$11</c:f>
              <c:strCache>
                <c:ptCount val="1"/>
                <c:pt idx="0">
                  <c:v>Age 45–54 </c:v>
                </c:pt>
              </c:strCache>
            </c:strRef>
          </c:tx>
          <c:spPr>
            <a:ln w="31750">
              <a:solidFill>
                <a:srgbClr val="4E4E4E"/>
              </a:solidFill>
            </a:ln>
          </c:spPr>
          <c:marker>
            <c:symbol val="none"/>
          </c:marker>
          <c:cat>
            <c:strRef>
              <c:f>'Figures 9–10. Survival'!$C$9:$G$9</c:f>
              <c:strCache>
                <c:ptCount val="5"/>
                <c:pt idx="0">
                  <c:v>At start</c:v>
                </c:pt>
                <c:pt idx="1">
                  <c:v>3 months</c:v>
                </c:pt>
                <c:pt idx="2">
                  <c:v>1 year</c:v>
                </c:pt>
                <c:pt idx="3">
                  <c:v>3 years</c:v>
                </c:pt>
                <c:pt idx="4">
                  <c:v>5 years</c:v>
                </c:pt>
              </c:strCache>
            </c:strRef>
          </c:cat>
          <c:val>
            <c:numRef>
              <c:f>'Figures 9–10. Survival'!$C$11:$G$11</c:f>
              <c:numCache>
                <c:formatCode>[&lt;100]#0.0;\ #,000</c:formatCode>
                <c:ptCount val="5"/>
                <c:pt idx="0">
                  <c:v>100</c:v>
                </c:pt>
                <c:pt idx="1">
                  <c:v>99.1</c:v>
                </c:pt>
                <c:pt idx="2">
                  <c:v>97.5</c:v>
                </c:pt>
                <c:pt idx="3">
                  <c:v>94.1</c:v>
                </c:pt>
                <c:pt idx="4">
                  <c:v>91.4</c:v>
                </c:pt>
              </c:numCache>
            </c:numRef>
          </c:val>
          <c:smooth val="0"/>
          <c:extLst>
            <c:ext xmlns:c16="http://schemas.microsoft.com/office/drawing/2014/chart" uri="{C3380CC4-5D6E-409C-BE32-E72D297353CC}">
              <c16:uniqueId val="{00000001-7B80-44F4-9E05-BF6661D48B30}"/>
            </c:ext>
          </c:extLst>
        </c:ser>
        <c:ser>
          <c:idx val="2"/>
          <c:order val="2"/>
          <c:tx>
            <c:strRef>
              <c:f>'Figures 9–10. Survival'!$B$12</c:f>
              <c:strCache>
                <c:ptCount val="1"/>
                <c:pt idx="0">
                  <c:v>Age 55–64 </c:v>
                </c:pt>
              </c:strCache>
            </c:strRef>
          </c:tx>
          <c:spPr>
            <a:ln w="31750">
              <a:solidFill>
                <a:srgbClr val="474747"/>
              </a:solidFill>
              <a:prstDash val="sysDot"/>
            </a:ln>
          </c:spPr>
          <c:marker>
            <c:symbol val="none"/>
          </c:marker>
          <c:cat>
            <c:strRef>
              <c:f>'Figures 9–10. Survival'!$C$9:$G$9</c:f>
              <c:strCache>
                <c:ptCount val="5"/>
                <c:pt idx="0">
                  <c:v>At start</c:v>
                </c:pt>
                <c:pt idx="1">
                  <c:v>3 months</c:v>
                </c:pt>
                <c:pt idx="2">
                  <c:v>1 year</c:v>
                </c:pt>
                <c:pt idx="3">
                  <c:v>3 years</c:v>
                </c:pt>
                <c:pt idx="4">
                  <c:v>5 years</c:v>
                </c:pt>
              </c:strCache>
            </c:strRef>
          </c:cat>
          <c:val>
            <c:numRef>
              <c:f>'Figures 9–10. Survival'!$C$12:$G$12</c:f>
              <c:numCache>
                <c:formatCode>[&lt;100]#0.0;\ #,000</c:formatCode>
                <c:ptCount val="5"/>
                <c:pt idx="0">
                  <c:v>99.9</c:v>
                </c:pt>
                <c:pt idx="1">
                  <c:v>99</c:v>
                </c:pt>
                <c:pt idx="2">
                  <c:v>97.5</c:v>
                </c:pt>
                <c:pt idx="3">
                  <c:v>94.7</c:v>
                </c:pt>
                <c:pt idx="4">
                  <c:v>87.9</c:v>
                </c:pt>
              </c:numCache>
            </c:numRef>
          </c:val>
          <c:smooth val="0"/>
          <c:extLst>
            <c:ext xmlns:c16="http://schemas.microsoft.com/office/drawing/2014/chart" uri="{C3380CC4-5D6E-409C-BE32-E72D297353CC}">
              <c16:uniqueId val="{00000002-7B80-44F4-9E05-BF6661D48B30}"/>
            </c:ext>
          </c:extLst>
        </c:ser>
        <c:ser>
          <c:idx val="3"/>
          <c:order val="3"/>
          <c:tx>
            <c:strRef>
              <c:f>'Figures 9–10. Survival'!$B$13</c:f>
              <c:strCache>
                <c:ptCount val="1"/>
                <c:pt idx="0">
                  <c:v>Age 65+ </c:v>
                </c:pt>
              </c:strCache>
            </c:strRef>
          </c:tx>
          <c:spPr>
            <a:ln w="31750">
              <a:solidFill>
                <a:srgbClr val="5A5A5A"/>
              </a:solidFill>
              <a:prstDash val="solid"/>
            </a:ln>
          </c:spPr>
          <c:marker>
            <c:symbol val="circle"/>
            <c:size val="6"/>
            <c:spPr>
              <a:solidFill>
                <a:schemeClr val="bg1"/>
              </a:solidFill>
              <a:ln>
                <a:solidFill>
                  <a:srgbClr val="5A5A5A"/>
                </a:solidFill>
                <a:prstDash val="solid"/>
              </a:ln>
            </c:spPr>
          </c:marker>
          <c:cat>
            <c:strRef>
              <c:f>'Figures 9–10. Survival'!$C$9:$G$9</c:f>
              <c:strCache>
                <c:ptCount val="5"/>
                <c:pt idx="0">
                  <c:v>At start</c:v>
                </c:pt>
                <c:pt idx="1">
                  <c:v>3 months</c:v>
                </c:pt>
                <c:pt idx="2">
                  <c:v>1 year</c:v>
                </c:pt>
                <c:pt idx="3">
                  <c:v>3 years</c:v>
                </c:pt>
                <c:pt idx="4">
                  <c:v>5 years</c:v>
                </c:pt>
              </c:strCache>
            </c:strRef>
          </c:cat>
          <c:val>
            <c:numRef>
              <c:f>'Figures 9–10. Survival'!$C$13:$G$13</c:f>
              <c:numCache>
                <c:formatCode>[&lt;100]#0.0;\ #,000</c:formatCode>
                <c:ptCount val="5"/>
                <c:pt idx="0">
                  <c:v>100</c:v>
                </c:pt>
                <c:pt idx="1">
                  <c:v>98.3</c:v>
                </c:pt>
                <c:pt idx="2">
                  <c:v>95.1</c:v>
                </c:pt>
                <c:pt idx="3">
                  <c:v>91.1</c:v>
                </c:pt>
                <c:pt idx="4">
                  <c:v>83</c:v>
                </c:pt>
              </c:numCache>
            </c:numRef>
          </c:val>
          <c:smooth val="0"/>
          <c:extLst>
            <c:ext xmlns:c16="http://schemas.microsoft.com/office/drawing/2014/chart" uri="{C3380CC4-5D6E-409C-BE32-E72D297353CC}">
              <c16:uniqueId val="{00000003-7B80-44F4-9E05-BF6661D48B30}"/>
            </c:ext>
          </c:extLst>
        </c:ser>
        <c:dLbls>
          <c:showLegendKey val="0"/>
          <c:showVal val="0"/>
          <c:showCatName val="0"/>
          <c:showSerName val="0"/>
          <c:showPercent val="0"/>
          <c:showBubbleSize val="0"/>
        </c:dLbls>
        <c:smooth val="0"/>
        <c:axId val="114418816"/>
        <c:axId val="114420736"/>
      </c:lineChart>
      <c:catAx>
        <c:axId val="114418816"/>
        <c:scaling>
          <c:orientation val="minMax"/>
        </c:scaling>
        <c:delete val="0"/>
        <c:axPos val="b"/>
        <c:numFmt formatCode="General" sourceLinked="1"/>
        <c:majorTickMark val="out"/>
        <c:minorTickMark val="none"/>
        <c:tickLblPos val="nextTo"/>
        <c:txPr>
          <a:bodyPr rot="0" vert="horz"/>
          <a:lstStyle/>
          <a:p>
            <a:pPr>
              <a:defRPr/>
            </a:pPr>
            <a:endParaRPr lang="en-US"/>
          </a:p>
        </c:txPr>
        <c:crossAx val="114420736"/>
        <c:crosses val="autoZero"/>
        <c:auto val="1"/>
        <c:lblAlgn val="ctr"/>
        <c:lblOffset val="100"/>
        <c:noMultiLvlLbl val="0"/>
      </c:catAx>
      <c:valAx>
        <c:axId val="114420736"/>
        <c:scaling>
          <c:orientation val="minMax"/>
          <c:max val="100"/>
          <c:min val="6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4418816"/>
        <c:crosses val="autoZero"/>
        <c:crossBetween val="between"/>
        <c:majorUnit val="10"/>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a:cs typeface="Arial"/>
        </a:defRPr>
      </a:pPr>
      <a:endParaRPr lang="en-US"/>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55713708863314"/>
          <c:y val="5.8250218722659661E-2"/>
          <c:w val="0.83925482872333268"/>
          <c:h val="0.72478701881014873"/>
        </c:manualLayout>
      </c:layout>
      <c:lineChart>
        <c:grouping val="standard"/>
        <c:varyColors val="0"/>
        <c:ser>
          <c:idx val="0"/>
          <c:order val="0"/>
          <c:tx>
            <c:v>Dialysis</c:v>
          </c:tx>
          <c:spPr>
            <a:ln w="31750">
              <a:solidFill>
                <a:srgbClr val="4E4E4E"/>
              </a:solidFill>
              <a:prstDash val="solid"/>
            </a:ln>
          </c:spPr>
          <c:marker>
            <c:symbol val="none"/>
          </c:marker>
          <c:cat>
            <c:numRef>
              <c:f>'Figure 2. Prevalent'!$C$10:$V$10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2. Prevalent'!$C$12:$V$12</c:f>
              <c:numCache>
                <c:formatCode>General</c:formatCode>
                <c:ptCount val="20"/>
                <c:pt idx="0">
                  <c:v>395.1</c:v>
                </c:pt>
                <c:pt idx="1">
                  <c:v>430.5</c:v>
                </c:pt>
                <c:pt idx="2">
                  <c:v>466.8</c:v>
                </c:pt>
                <c:pt idx="3">
                  <c:v>497.3</c:v>
                </c:pt>
                <c:pt idx="4" formatCode="0.0">
                  <c:v>531</c:v>
                </c:pt>
                <c:pt idx="5">
                  <c:v>560.5</c:v>
                </c:pt>
                <c:pt idx="6" formatCode="0.0">
                  <c:v>590</c:v>
                </c:pt>
                <c:pt idx="7">
                  <c:v>616.9</c:v>
                </c:pt>
                <c:pt idx="8">
                  <c:v>641.79999999999995</c:v>
                </c:pt>
                <c:pt idx="9">
                  <c:v>657.1</c:v>
                </c:pt>
                <c:pt idx="10">
                  <c:v>669.3</c:v>
                </c:pt>
                <c:pt idx="11">
                  <c:v>678.8</c:v>
                </c:pt>
                <c:pt idx="12" formatCode="0.0">
                  <c:v>697</c:v>
                </c:pt>
                <c:pt idx="13">
                  <c:v>705.4</c:v>
                </c:pt>
                <c:pt idx="14">
                  <c:v>719.2</c:v>
                </c:pt>
                <c:pt idx="15">
                  <c:v>732.3</c:v>
                </c:pt>
                <c:pt idx="16">
                  <c:v>744.9</c:v>
                </c:pt>
                <c:pt idx="17">
                  <c:v>758.8</c:v>
                </c:pt>
                <c:pt idx="18">
                  <c:v>778.5</c:v>
                </c:pt>
                <c:pt idx="19">
                  <c:v>786.3</c:v>
                </c:pt>
              </c:numCache>
            </c:numRef>
          </c:val>
          <c:smooth val="0"/>
          <c:extLst>
            <c:ext xmlns:c16="http://schemas.microsoft.com/office/drawing/2014/chart" uri="{C3380CC4-5D6E-409C-BE32-E72D297353CC}">
              <c16:uniqueId val="{00000000-2DA6-4F36-A9BF-6470269643DD}"/>
            </c:ext>
          </c:extLst>
        </c:ser>
        <c:ser>
          <c:idx val="1"/>
          <c:order val="1"/>
          <c:tx>
            <c:v>Functioning transplants</c:v>
          </c:tx>
          <c:spPr>
            <a:ln w="31750">
              <a:solidFill>
                <a:srgbClr val="8F8F8F"/>
              </a:solidFill>
              <a:prstDash val="dash"/>
            </a:ln>
          </c:spPr>
          <c:marker>
            <c:symbol val="none"/>
          </c:marker>
          <c:cat>
            <c:numRef>
              <c:f>'Figure 2. Prevalent'!$C$10:$V$10</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numCache>
            </c:numRef>
          </c:cat>
          <c:val>
            <c:numRef>
              <c:f>'Figure 2. Prevalent'!$C$14:$V$14</c:f>
              <c:numCache>
                <c:formatCode>0.0</c:formatCode>
                <c:ptCount val="20"/>
                <c:pt idx="0" formatCode="General">
                  <c:v>291.5</c:v>
                </c:pt>
                <c:pt idx="1">
                  <c:v>306</c:v>
                </c:pt>
                <c:pt idx="2" formatCode="General">
                  <c:v>321.2</c:v>
                </c:pt>
                <c:pt idx="3">
                  <c:v>337</c:v>
                </c:pt>
                <c:pt idx="4" formatCode="General">
                  <c:v>350.8</c:v>
                </c:pt>
                <c:pt idx="5" formatCode="General">
                  <c:v>363.2</c:v>
                </c:pt>
                <c:pt idx="6" formatCode="General">
                  <c:v>374.4</c:v>
                </c:pt>
                <c:pt idx="7" formatCode="General">
                  <c:v>385.8</c:v>
                </c:pt>
                <c:pt idx="8" formatCode="General">
                  <c:v>398.4</c:v>
                </c:pt>
                <c:pt idx="9" formatCode="General">
                  <c:v>414.3</c:v>
                </c:pt>
                <c:pt idx="10" formatCode="General">
                  <c:v>431.6</c:v>
                </c:pt>
                <c:pt idx="11" formatCode="General">
                  <c:v>445.8</c:v>
                </c:pt>
                <c:pt idx="12" formatCode="General">
                  <c:v>459.2</c:v>
                </c:pt>
                <c:pt idx="13" formatCode="General">
                  <c:v>473.8</c:v>
                </c:pt>
                <c:pt idx="14">
                  <c:v>488</c:v>
                </c:pt>
                <c:pt idx="15" formatCode="General">
                  <c:v>503.3</c:v>
                </c:pt>
                <c:pt idx="16" formatCode="General">
                  <c:v>516.29999999999995</c:v>
                </c:pt>
                <c:pt idx="17" formatCode="General">
                  <c:v>528.1</c:v>
                </c:pt>
                <c:pt idx="18" formatCode="General">
                  <c:v>543.29999999999995</c:v>
                </c:pt>
                <c:pt idx="19" formatCode="General">
                  <c:v>560.1</c:v>
                </c:pt>
              </c:numCache>
            </c:numRef>
          </c:val>
          <c:smooth val="0"/>
          <c:extLst>
            <c:ext xmlns:c16="http://schemas.microsoft.com/office/drawing/2014/chart" uri="{C3380CC4-5D6E-409C-BE32-E72D297353CC}">
              <c16:uniqueId val="{00000001-2DA6-4F36-A9BF-6470269643DD}"/>
            </c:ext>
          </c:extLst>
        </c:ser>
        <c:dLbls>
          <c:showLegendKey val="0"/>
          <c:showVal val="0"/>
          <c:showCatName val="0"/>
          <c:showSerName val="0"/>
          <c:showPercent val="0"/>
          <c:showBubbleSize val="0"/>
        </c:dLbls>
        <c:smooth val="0"/>
        <c:axId val="114130304"/>
        <c:axId val="114140288"/>
      </c:lineChart>
      <c:catAx>
        <c:axId val="114130304"/>
        <c:scaling>
          <c:orientation val="minMax"/>
        </c:scaling>
        <c:delete val="0"/>
        <c:axPos val="b"/>
        <c:numFmt formatCode="General" sourceLinked="1"/>
        <c:majorTickMark val="out"/>
        <c:minorTickMark val="none"/>
        <c:tickLblPos val="nextTo"/>
        <c:spPr>
          <a:ln w="6350">
            <a:solidFill>
              <a:schemeClr val="tx1"/>
            </a:solidFill>
            <a:prstDash val="solid"/>
          </a:ln>
        </c:spPr>
        <c:txPr>
          <a:bodyPr rot="-2700000" vert="horz"/>
          <a:lstStyle/>
          <a:p>
            <a:pPr>
              <a:defRPr/>
            </a:pPr>
            <a:endParaRPr lang="en-US"/>
          </a:p>
        </c:txPr>
        <c:crossAx val="114140288"/>
        <c:crosses val="autoZero"/>
        <c:auto val="1"/>
        <c:lblAlgn val="ctr"/>
        <c:lblOffset val="100"/>
        <c:tickMarkSkip val="1"/>
        <c:noMultiLvlLbl val="0"/>
      </c:catAx>
      <c:valAx>
        <c:axId val="114140288"/>
        <c:scaling>
          <c:orientation val="minMax"/>
        </c:scaling>
        <c:delete val="0"/>
        <c:axPos val="l"/>
        <c:title>
          <c:tx>
            <c:rich>
              <a:bodyPr/>
              <a:lstStyle/>
              <a:p>
                <a:pPr>
                  <a:defRPr/>
                </a:pPr>
                <a:r>
                  <a:rPr lang="en-CA"/>
                  <a:t>RPMP</a:t>
                </a:r>
              </a:p>
            </c:rich>
          </c:tx>
          <c:layout>
            <c:manualLayout>
              <c:xMode val="edge"/>
              <c:yMode val="edge"/>
              <c:x val="2.8846291343723698E-2"/>
              <c:y val="0.36754975940507434"/>
            </c:manualLayout>
          </c:layout>
          <c:overlay val="0"/>
          <c:spPr>
            <a:noFill/>
            <a:ln w="25400">
              <a:noFill/>
            </a:ln>
          </c:spPr>
        </c:title>
        <c:numFmt formatCode="General" sourceLinked="0"/>
        <c:majorTickMark val="out"/>
        <c:minorTickMark val="none"/>
        <c:tickLblPos val="nextTo"/>
        <c:spPr>
          <a:ln w="6350">
            <a:solidFill>
              <a:schemeClr val="tx1"/>
            </a:solidFill>
            <a:prstDash val="solid"/>
          </a:ln>
        </c:spPr>
        <c:txPr>
          <a:bodyPr rot="0" vert="horz"/>
          <a:lstStyle/>
          <a:p>
            <a:pPr>
              <a:defRPr/>
            </a:pPr>
            <a:endParaRPr lang="en-US"/>
          </a:p>
        </c:txPr>
        <c:crossAx val="114130304"/>
        <c:crosses val="autoZero"/>
        <c:crossBetween val="midCat"/>
      </c:valAx>
      <c:spPr>
        <a:noFill/>
        <a:ln w="25400">
          <a:noFill/>
        </a:ln>
      </c:spPr>
    </c:plotArea>
    <c:legend>
      <c:legendPos val="b"/>
      <c:layout>
        <c:manualLayout>
          <c:xMode val="edge"/>
          <c:yMode val="edge"/>
          <c:x val="0.31132175785719091"/>
          <c:y val="0.9141267497812775"/>
          <c:w val="0.454582050568892"/>
          <c:h val="4.4086787440078552E-2"/>
        </c:manualLayout>
      </c:layout>
      <c:overlay val="0"/>
    </c:legend>
    <c:plotVisOnly val="1"/>
    <c:dispBlanksAs val="gap"/>
    <c:showDLblsOverMax val="0"/>
  </c:chart>
  <c:spPr>
    <a:solidFill>
      <a:schemeClr val="bg1"/>
    </a:solidFill>
    <a:ln w="6350">
      <a:solidFill>
        <a:schemeClr val="tx1"/>
      </a:solidFill>
      <a:prstDash val="solid"/>
    </a:ln>
  </c:spPr>
  <c:txPr>
    <a:bodyPr/>
    <a:lstStyle/>
    <a:p>
      <a:pPr>
        <a:defRPr sz="850" b="0" i="0" u="none" strike="noStrike" baseline="0">
          <a:solidFill>
            <a:srgbClr val="000000"/>
          </a:solidFill>
          <a:latin typeface="Arial Narrow" panose="020B0606020202030204" pitchFamily="34" charset="0"/>
          <a:ea typeface="Arial"/>
          <a:cs typeface="Arial" panose="020B0604020202020204" pitchFamily="34" charset="0"/>
        </a:defRPr>
      </a:pPr>
      <a:endParaRPr lang="en-US"/>
    </a:p>
  </c:txPr>
  <c:printSettings>
    <c:headerFooter alignWithMargins="0"/>
    <c:pageMargins b="1" l="0.75000000000000022" r="0.750000000000000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46931152836669"/>
          <c:y val="5.1646434820647416E-2"/>
          <c:w val="0.76140655095548293"/>
          <c:h val="0.59506466872111774"/>
        </c:manualLayout>
      </c:layout>
      <c:lineChart>
        <c:grouping val="standard"/>
        <c:varyColors val="0"/>
        <c:ser>
          <c:idx val="0"/>
          <c:order val="0"/>
          <c:tx>
            <c:strRef>
              <c:f>'Figures 3–5. Survival'!$B$10</c:f>
              <c:strCache>
                <c:ptCount val="1"/>
                <c:pt idx="0">
                  <c:v>Age 0–17</c:v>
                </c:pt>
              </c:strCache>
            </c:strRef>
          </c:tx>
          <c:spPr>
            <a:ln w="31750">
              <a:solidFill>
                <a:srgbClr val="4E4E4E"/>
              </a:solidFill>
            </a:ln>
          </c:spPr>
          <c:marker>
            <c:symbol val="none"/>
          </c:marker>
          <c:cat>
            <c:strRef>
              <c:f>'Figures 3–5. Survival'!$C$9:$G$9</c:f>
              <c:strCache>
                <c:ptCount val="5"/>
                <c:pt idx="0">
                  <c:v>At start</c:v>
                </c:pt>
                <c:pt idx="1">
                  <c:v>3 months</c:v>
                </c:pt>
                <c:pt idx="2">
                  <c:v>1 year</c:v>
                </c:pt>
                <c:pt idx="3">
                  <c:v>3 years</c:v>
                </c:pt>
                <c:pt idx="4">
                  <c:v>5 years</c:v>
                </c:pt>
              </c:strCache>
            </c:strRef>
          </c:cat>
          <c:val>
            <c:numRef>
              <c:f>'Figures 3–5. Survival'!$C$10:$G$10</c:f>
              <c:numCache>
                <c:formatCode>[&lt;100]#0.0;\ #,000</c:formatCode>
                <c:ptCount val="5"/>
                <c:pt idx="0">
                  <c:v>100</c:v>
                </c:pt>
                <c:pt idx="1">
                  <c:v>99.7</c:v>
                </c:pt>
                <c:pt idx="2">
                  <c:v>97.7</c:v>
                </c:pt>
                <c:pt idx="3">
                  <c:v>94.3</c:v>
                </c:pt>
                <c:pt idx="4">
                  <c:v>86.6</c:v>
                </c:pt>
              </c:numCache>
            </c:numRef>
          </c:val>
          <c:smooth val="0"/>
          <c:extLst>
            <c:ext xmlns:c16="http://schemas.microsoft.com/office/drawing/2014/chart" uri="{C3380CC4-5D6E-409C-BE32-E72D297353CC}">
              <c16:uniqueId val="{00000000-7691-4DDD-841F-CB42AF70227C}"/>
            </c:ext>
          </c:extLst>
        </c:ser>
        <c:ser>
          <c:idx val="1"/>
          <c:order val="1"/>
          <c:tx>
            <c:strRef>
              <c:f>'Figures 3–5. Survival'!$B$11</c:f>
              <c:strCache>
                <c:ptCount val="1"/>
                <c:pt idx="0">
                  <c:v>Age 18–44 </c:v>
                </c:pt>
              </c:strCache>
            </c:strRef>
          </c:tx>
          <c:spPr>
            <a:ln w="31750">
              <a:solidFill>
                <a:srgbClr val="8F8F8F"/>
              </a:solidFill>
              <a:prstDash val="dash"/>
            </a:ln>
          </c:spPr>
          <c:marker>
            <c:symbol val="none"/>
          </c:marker>
          <c:cat>
            <c:strRef>
              <c:f>'Figures 3–5. Survival'!$C$9:$G$9</c:f>
              <c:strCache>
                <c:ptCount val="5"/>
                <c:pt idx="0">
                  <c:v>At start</c:v>
                </c:pt>
                <c:pt idx="1">
                  <c:v>3 months</c:v>
                </c:pt>
                <c:pt idx="2">
                  <c:v>1 year</c:v>
                </c:pt>
                <c:pt idx="3">
                  <c:v>3 years</c:v>
                </c:pt>
                <c:pt idx="4">
                  <c:v>5 years</c:v>
                </c:pt>
              </c:strCache>
            </c:strRef>
          </c:cat>
          <c:val>
            <c:numRef>
              <c:f>'Figures 3–5. Survival'!$C$11:$G$11</c:f>
              <c:numCache>
                <c:formatCode>[&lt;100]#0.0;\ #,000</c:formatCode>
                <c:ptCount val="5"/>
                <c:pt idx="0">
                  <c:v>100</c:v>
                </c:pt>
                <c:pt idx="1">
                  <c:v>98.4</c:v>
                </c:pt>
                <c:pt idx="2">
                  <c:v>95.1</c:v>
                </c:pt>
                <c:pt idx="3">
                  <c:v>87</c:v>
                </c:pt>
                <c:pt idx="4">
                  <c:v>75.2</c:v>
                </c:pt>
              </c:numCache>
            </c:numRef>
          </c:val>
          <c:smooth val="0"/>
          <c:extLst>
            <c:ext xmlns:c16="http://schemas.microsoft.com/office/drawing/2014/chart" uri="{C3380CC4-5D6E-409C-BE32-E72D297353CC}">
              <c16:uniqueId val="{00000001-7691-4DDD-841F-CB42AF70227C}"/>
            </c:ext>
          </c:extLst>
        </c:ser>
        <c:ser>
          <c:idx val="2"/>
          <c:order val="2"/>
          <c:tx>
            <c:strRef>
              <c:f>'Figures 3–5. Survival'!$B$12</c:f>
              <c:strCache>
                <c:ptCount val="1"/>
                <c:pt idx="0">
                  <c:v>Age 45–54 </c:v>
                </c:pt>
              </c:strCache>
            </c:strRef>
          </c:tx>
          <c:spPr>
            <a:ln w="31750">
              <a:solidFill>
                <a:srgbClr val="474747"/>
              </a:solidFill>
              <a:prstDash val="sysDot"/>
            </a:ln>
          </c:spPr>
          <c:marker>
            <c:symbol val="none"/>
          </c:marker>
          <c:cat>
            <c:strRef>
              <c:f>'Figures 3–5. Survival'!$C$9:$G$9</c:f>
              <c:strCache>
                <c:ptCount val="5"/>
                <c:pt idx="0">
                  <c:v>At start</c:v>
                </c:pt>
                <c:pt idx="1">
                  <c:v>3 months</c:v>
                </c:pt>
                <c:pt idx="2">
                  <c:v>1 year</c:v>
                </c:pt>
                <c:pt idx="3">
                  <c:v>3 years</c:v>
                </c:pt>
                <c:pt idx="4">
                  <c:v>5 years</c:v>
                </c:pt>
              </c:strCache>
            </c:strRef>
          </c:cat>
          <c:val>
            <c:numRef>
              <c:f>'Figures 3–5. Survival'!$C$12:$G$12</c:f>
              <c:numCache>
                <c:formatCode>[&lt;100]#0.0;\ #,000</c:formatCode>
                <c:ptCount val="5"/>
                <c:pt idx="0">
                  <c:v>100</c:v>
                </c:pt>
                <c:pt idx="1">
                  <c:v>96.7</c:v>
                </c:pt>
                <c:pt idx="2">
                  <c:v>91</c:v>
                </c:pt>
                <c:pt idx="3">
                  <c:v>78.5</c:v>
                </c:pt>
                <c:pt idx="4">
                  <c:v>64.5</c:v>
                </c:pt>
              </c:numCache>
            </c:numRef>
          </c:val>
          <c:smooth val="0"/>
          <c:extLst>
            <c:ext xmlns:c16="http://schemas.microsoft.com/office/drawing/2014/chart" uri="{C3380CC4-5D6E-409C-BE32-E72D297353CC}">
              <c16:uniqueId val="{00000002-7691-4DDD-841F-CB42AF70227C}"/>
            </c:ext>
          </c:extLst>
        </c:ser>
        <c:ser>
          <c:idx val="3"/>
          <c:order val="3"/>
          <c:tx>
            <c:strRef>
              <c:f>'Figures 3–5. Survival'!$B$13</c:f>
              <c:strCache>
                <c:ptCount val="1"/>
                <c:pt idx="0">
                  <c:v>Age 55–64 </c:v>
                </c:pt>
              </c:strCache>
            </c:strRef>
          </c:tx>
          <c:spPr>
            <a:ln w="31750">
              <a:solidFill>
                <a:srgbClr val="5A5A5A"/>
              </a:solidFill>
            </a:ln>
          </c:spPr>
          <c:marker>
            <c:symbol val="circle"/>
            <c:size val="6"/>
            <c:spPr>
              <a:solidFill>
                <a:schemeClr val="bg1"/>
              </a:solidFill>
              <a:ln>
                <a:solidFill>
                  <a:srgbClr val="5A5A5A"/>
                </a:solidFill>
              </a:ln>
            </c:spPr>
          </c:marker>
          <c:cat>
            <c:strRef>
              <c:f>'Figures 3–5. Survival'!$C$9:$G$9</c:f>
              <c:strCache>
                <c:ptCount val="5"/>
                <c:pt idx="0">
                  <c:v>At start</c:v>
                </c:pt>
                <c:pt idx="1">
                  <c:v>3 months</c:v>
                </c:pt>
                <c:pt idx="2">
                  <c:v>1 year</c:v>
                </c:pt>
                <c:pt idx="3">
                  <c:v>3 years</c:v>
                </c:pt>
                <c:pt idx="4">
                  <c:v>5 years</c:v>
                </c:pt>
              </c:strCache>
            </c:strRef>
          </c:cat>
          <c:val>
            <c:numRef>
              <c:f>'Figures 3–5. Survival'!$C$13:$G$13</c:f>
              <c:numCache>
                <c:formatCode>[&lt;100]#0.0;\ #,000</c:formatCode>
                <c:ptCount val="5"/>
                <c:pt idx="0">
                  <c:v>100</c:v>
                </c:pt>
                <c:pt idx="1">
                  <c:v>94.7</c:v>
                </c:pt>
                <c:pt idx="2">
                  <c:v>86.8</c:v>
                </c:pt>
                <c:pt idx="3">
                  <c:v>69.099999999999994</c:v>
                </c:pt>
                <c:pt idx="4">
                  <c:v>50.4</c:v>
                </c:pt>
              </c:numCache>
            </c:numRef>
          </c:val>
          <c:smooth val="0"/>
          <c:extLst>
            <c:ext xmlns:c16="http://schemas.microsoft.com/office/drawing/2014/chart" uri="{C3380CC4-5D6E-409C-BE32-E72D297353CC}">
              <c16:uniqueId val="{00000003-7691-4DDD-841F-CB42AF70227C}"/>
            </c:ext>
          </c:extLst>
        </c:ser>
        <c:ser>
          <c:idx val="4"/>
          <c:order val="4"/>
          <c:tx>
            <c:strRef>
              <c:f>'Figures 3–5. Survival'!$B$14</c:f>
              <c:strCache>
                <c:ptCount val="1"/>
                <c:pt idx="0">
                  <c:v>Age 65–74 </c:v>
                </c:pt>
              </c:strCache>
            </c:strRef>
          </c:tx>
          <c:spPr>
            <a:ln w="31750">
              <a:solidFill>
                <a:srgbClr val="777777"/>
              </a:solidFill>
              <a:prstDash val="dashDot"/>
            </a:ln>
          </c:spPr>
          <c:marker>
            <c:symbol val="none"/>
          </c:marker>
          <c:cat>
            <c:strRef>
              <c:f>'Figures 3–5. Survival'!$C$9:$G$9</c:f>
              <c:strCache>
                <c:ptCount val="5"/>
                <c:pt idx="0">
                  <c:v>At start</c:v>
                </c:pt>
                <c:pt idx="1">
                  <c:v>3 months</c:v>
                </c:pt>
                <c:pt idx="2">
                  <c:v>1 year</c:v>
                </c:pt>
                <c:pt idx="3">
                  <c:v>3 years</c:v>
                </c:pt>
                <c:pt idx="4">
                  <c:v>5 years</c:v>
                </c:pt>
              </c:strCache>
            </c:strRef>
          </c:cat>
          <c:val>
            <c:numRef>
              <c:f>'Figures 3–5. Survival'!$C$14:$G$14</c:f>
              <c:numCache>
                <c:formatCode>[&lt;100]#0.0;\ #,000</c:formatCode>
                <c:ptCount val="5"/>
                <c:pt idx="0">
                  <c:v>100</c:v>
                </c:pt>
                <c:pt idx="1">
                  <c:v>92.2</c:v>
                </c:pt>
                <c:pt idx="2">
                  <c:v>81.7</c:v>
                </c:pt>
                <c:pt idx="3">
                  <c:v>58.8</c:v>
                </c:pt>
                <c:pt idx="4">
                  <c:v>39</c:v>
                </c:pt>
              </c:numCache>
            </c:numRef>
          </c:val>
          <c:smooth val="0"/>
          <c:extLst>
            <c:ext xmlns:c16="http://schemas.microsoft.com/office/drawing/2014/chart" uri="{C3380CC4-5D6E-409C-BE32-E72D297353CC}">
              <c16:uniqueId val="{00000004-7691-4DDD-841F-CB42AF70227C}"/>
            </c:ext>
          </c:extLst>
        </c:ser>
        <c:ser>
          <c:idx val="5"/>
          <c:order val="5"/>
          <c:tx>
            <c:strRef>
              <c:f>'Figures 3–5. Survival'!$B$15</c:f>
              <c:strCache>
                <c:ptCount val="1"/>
                <c:pt idx="0">
                  <c:v>Age 75+ </c:v>
                </c:pt>
              </c:strCache>
            </c:strRef>
          </c:tx>
          <c:spPr>
            <a:ln w="31750">
              <a:solidFill>
                <a:srgbClr val="6B6B6B"/>
              </a:solidFill>
            </a:ln>
          </c:spPr>
          <c:marker>
            <c:symbol val="star"/>
            <c:size val="6"/>
            <c:spPr>
              <a:noFill/>
              <a:ln>
                <a:solidFill>
                  <a:srgbClr val="6B6B6B"/>
                </a:solidFill>
              </a:ln>
            </c:spPr>
          </c:marker>
          <c:cat>
            <c:strRef>
              <c:f>'Figures 3–5. Survival'!$C$9:$G$9</c:f>
              <c:strCache>
                <c:ptCount val="5"/>
                <c:pt idx="0">
                  <c:v>At start</c:v>
                </c:pt>
                <c:pt idx="1">
                  <c:v>3 months</c:v>
                </c:pt>
                <c:pt idx="2">
                  <c:v>1 year</c:v>
                </c:pt>
                <c:pt idx="3">
                  <c:v>3 years</c:v>
                </c:pt>
                <c:pt idx="4">
                  <c:v>5 years</c:v>
                </c:pt>
              </c:strCache>
            </c:strRef>
          </c:cat>
          <c:val>
            <c:numRef>
              <c:f>'Figures 3–5. Survival'!$C$15:$G$15</c:f>
              <c:numCache>
                <c:formatCode>[&lt;100]#0.0;\ #,000</c:formatCode>
                <c:ptCount val="5"/>
                <c:pt idx="0">
                  <c:v>99.9</c:v>
                </c:pt>
                <c:pt idx="1">
                  <c:v>88.1</c:v>
                </c:pt>
                <c:pt idx="2">
                  <c:v>73.400000000000006</c:v>
                </c:pt>
                <c:pt idx="3">
                  <c:v>45.3</c:v>
                </c:pt>
                <c:pt idx="4">
                  <c:v>25.7</c:v>
                </c:pt>
              </c:numCache>
            </c:numRef>
          </c:val>
          <c:smooth val="0"/>
          <c:extLst>
            <c:ext xmlns:c16="http://schemas.microsoft.com/office/drawing/2014/chart" uri="{C3380CC4-5D6E-409C-BE32-E72D297353CC}">
              <c16:uniqueId val="{00000005-7691-4DDD-841F-CB42AF70227C}"/>
            </c:ext>
          </c:extLst>
        </c:ser>
        <c:dLbls>
          <c:showLegendKey val="0"/>
          <c:showVal val="0"/>
          <c:showCatName val="0"/>
          <c:showSerName val="0"/>
          <c:showPercent val="0"/>
          <c:showBubbleSize val="0"/>
        </c:dLbls>
        <c:smooth val="0"/>
        <c:axId val="114605440"/>
        <c:axId val="114611712"/>
      </c:lineChart>
      <c:catAx>
        <c:axId val="114605440"/>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14611712"/>
        <c:crosses val="autoZero"/>
        <c:auto val="1"/>
        <c:lblAlgn val="ctr"/>
        <c:lblOffset val="100"/>
        <c:noMultiLvlLbl val="0"/>
      </c:catAx>
      <c:valAx>
        <c:axId val="114611712"/>
        <c:scaling>
          <c:orientation val="minMax"/>
          <c:max val="10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4605440"/>
        <c:crosses val="autoZero"/>
        <c:crossBetween val="between"/>
        <c:majorUnit val="20"/>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78555084460596"/>
          <c:y val="6.172052712160981E-2"/>
          <c:w val="0.76140655095548293"/>
          <c:h val="0.57598564242551231"/>
        </c:manualLayout>
      </c:layout>
      <c:lineChart>
        <c:grouping val="standard"/>
        <c:varyColors val="0"/>
        <c:ser>
          <c:idx val="0"/>
          <c:order val="0"/>
          <c:tx>
            <c:strRef>
              <c:f>'Figures 3–5. Survival'!$B$23</c:f>
              <c:strCache>
                <c:ptCount val="1"/>
                <c:pt idx="0">
                  <c:v>Age 0–17</c:v>
                </c:pt>
              </c:strCache>
            </c:strRef>
          </c:tx>
          <c:spPr>
            <a:ln w="31750">
              <a:solidFill>
                <a:srgbClr val="4E4E4E"/>
              </a:solidFill>
            </a:ln>
          </c:spPr>
          <c:marker>
            <c:symbol val="none"/>
          </c:marker>
          <c:cat>
            <c:strRef>
              <c:f>'Figures 3–5. Survival'!$C$22:$G$22</c:f>
              <c:strCache>
                <c:ptCount val="5"/>
                <c:pt idx="0">
                  <c:v>At start</c:v>
                </c:pt>
                <c:pt idx="1">
                  <c:v>3 months</c:v>
                </c:pt>
                <c:pt idx="2">
                  <c:v>1 year</c:v>
                </c:pt>
                <c:pt idx="3">
                  <c:v>3 years</c:v>
                </c:pt>
                <c:pt idx="4">
                  <c:v>5 years</c:v>
                </c:pt>
              </c:strCache>
            </c:strRef>
          </c:cat>
          <c:val>
            <c:numRef>
              <c:f>'Figures 3–5. Survival'!$C$23:$G$23</c:f>
              <c:numCache>
                <c:formatCode>[&lt;100]#0.0;\ #,000</c:formatCode>
                <c:ptCount val="5"/>
                <c:pt idx="0">
                  <c:v>100</c:v>
                </c:pt>
                <c:pt idx="1">
                  <c:v>99.4</c:v>
                </c:pt>
                <c:pt idx="2">
                  <c:v>96</c:v>
                </c:pt>
                <c:pt idx="3">
                  <c:v>92.3</c:v>
                </c:pt>
                <c:pt idx="4">
                  <c:v>85.1</c:v>
                </c:pt>
              </c:numCache>
            </c:numRef>
          </c:val>
          <c:smooth val="0"/>
          <c:extLst>
            <c:ext xmlns:c16="http://schemas.microsoft.com/office/drawing/2014/chart" uri="{C3380CC4-5D6E-409C-BE32-E72D297353CC}">
              <c16:uniqueId val="{00000000-C715-4DB2-8CC2-31341FF9152C}"/>
            </c:ext>
          </c:extLst>
        </c:ser>
        <c:ser>
          <c:idx val="1"/>
          <c:order val="1"/>
          <c:tx>
            <c:strRef>
              <c:f>'Figures 3–5. Survival'!$B$24</c:f>
              <c:strCache>
                <c:ptCount val="1"/>
                <c:pt idx="0">
                  <c:v>Age 18–44 </c:v>
                </c:pt>
              </c:strCache>
            </c:strRef>
          </c:tx>
          <c:spPr>
            <a:ln w="31750">
              <a:solidFill>
                <a:srgbClr val="8F8F8F"/>
              </a:solidFill>
              <a:prstDash val="dash"/>
            </a:ln>
          </c:spPr>
          <c:marker>
            <c:symbol val="none"/>
          </c:marker>
          <c:cat>
            <c:strRef>
              <c:f>'Figures 3–5. Survival'!$C$22:$G$22</c:f>
              <c:strCache>
                <c:ptCount val="5"/>
                <c:pt idx="0">
                  <c:v>At start</c:v>
                </c:pt>
                <c:pt idx="1">
                  <c:v>3 months</c:v>
                </c:pt>
                <c:pt idx="2">
                  <c:v>1 year</c:v>
                </c:pt>
                <c:pt idx="3">
                  <c:v>3 years</c:v>
                </c:pt>
                <c:pt idx="4">
                  <c:v>5 years</c:v>
                </c:pt>
              </c:strCache>
            </c:strRef>
          </c:cat>
          <c:val>
            <c:numRef>
              <c:f>'Figures 3–5. Survival'!$C$24:$G$24</c:f>
              <c:numCache>
                <c:formatCode>[&lt;100]#0.0;\ #,000</c:formatCode>
                <c:ptCount val="5"/>
                <c:pt idx="0">
                  <c:v>100</c:v>
                </c:pt>
                <c:pt idx="1">
                  <c:v>98</c:v>
                </c:pt>
                <c:pt idx="2">
                  <c:v>94.1</c:v>
                </c:pt>
                <c:pt idx="3">
                  <c:v>85.2</c:v>
                </c:pt>
                <c:pt idx="4">
                  <c:v>73.3</c:v>
                </c:pt>
              </c:numCache>
            </c:numRef>
          </c:val>
          <c:smooth val="0"/>
          <c:extLst>
            <c:ext xmlns:c16="http://schemas.microsoft.com/office/drawing/2014/chart" uri="{C3380CC4-5D6E-409C-BE32-E72D297353CC}">
              <c16:uniqueId val="{00000001-C715-4DB2-8CC2-31341FF9152C}"/>
            </c:ext>
          </c:extLst>
        </c:ser>
        <c:ser>
          <c:idx val="2"/>
          <c:order val="2"/>
          <c:tx>
            <c:strRef>
              <c:f>'Figures 3–5. Survival'!$B$25</c:f>
              <c:strCache>
                <c:ptCount val="1"/>
                <c:pt idx="0">
                  <c:v>Age 45–54 </c:v>
                </c:pt>
              </c:strCache>
            </c:strRef>
          </c:tx>
          <c:spPr>
            <a:ln w="31750">
              <a:solidFill>
                <a:srgbClr val="474747"/>
              </a:solidFill>
              <a:prstDash val="sysDot"/>
            </a:ln>
          </c:spPr>
          <c:marker>
            <c:symbol val="none"/>
          </c:marker>
          <c:cat>
            <c:strRef>
              <c:f>'Figures 3–5. Survival'!$C$22:$G$22</c:f>
              <c:strCache>
                <c:ptCount val="5"/>
                <c:pt idx="0">
                  <c:v>At start</c:v>
                </c:pt>
                <c:pt idx="1">
                  <c:v>3 months</c:v>
                </c:pt>
                <c:pt idx="2">
                  <c:v>1 year</c:v>
                </c:pt>
                <c:pt idx="3">
                  <c:v>3 years</c:v>
                </c:pt>
                <c:pt idx="4">
                  <c:v>5 years</c:v>
                </c:pt>
              </c:strCache>
            </c:strRef>
          </c:cat>
          <c:val>
            <c:numRef>
              <c:f>'Figures 3–5. Survival'!$C$25:$G$25</c:f>
              <c:numCache>
                <c:formatCode>[&lt;100]#0.0;\ #,000</c:formatCode>
                <c:ptCount val="5"/>
                <c:pt idx="0">
                  <c:v>100</c:v>
                </c:pt>
                <c:pt idx="1">
                  <c:v>95.8</c:v>
                </c:pt>
                <c:pt idx="2">
                  <c:v>89.2</c:v>
                </c:pt>
                <c:pt idx="3">
                  <c:v>75.5</c:v>
                </c:pt>
                <c:pt idx="4">
                  <c:v>61.5</c:v>
                </c:pt>
              </c:numCache>
            </c:numRef>
          </c:val>
          <c:smooth val="0"/>
          <c:extLst>
            <c:ext xmlns:c16="http://schemas.microsoft.com/office/drawing/2014/chart" uri="{C3380CC4-5D6E-409C-BE32-E72D297353CC}">
              <c16:uniqueId val="{00000002-C715-4DB2-8CC2-31341FF9152C}"/>
            </c:ext>
          </c:extLst>
        </c:ser>
        <c:ser>
          <c:idx val="3"/>
          <c:order val="3"/>
          <c:tx>
            <c:strRef>
              <c:f>'Figures 3–5. Survival'!$B$26</c:f>
              <c:strCache>
                <c:ptCount val="1"/>
                <c:pt idx="0">
                  <c:v>Age 55–64 </c:v>
                </c:pt>
              </c:strCache>
            </c:strRef>
          </c:tx>
          <c:spPr>
            <a:ln w="31750">
              <a:solidFill>
                <a:srgbClr val="5A5A5A"/>
              </a:solidFill>
            </a:ln>
          </c:spPr>
          <c:marker>
            <c:symbol val="circle"/>
            <c:size val="6"/>
            <c:spPr>
              <a:solidFill>
                <a:sysClr val="window" lastClr="FFFFFF"/>
              </a:solidFill>
              <a:ln>
                <a:solidFill>
                  <a:srgbClr val="5A5A5A"/>
                </a:solidFill>
              </a:ln>
            </c:spPr>
          </c:marker>
          <c:cat>
            <c:strRef>
              <c:f>'Figures 3–5. Survival'!$C$22:$G$22</c:f>
              <c:strCache>
                <c:ptCount val="5"/>
                <c:pt idx="0">
                  <c:v>At start</c:v>
                </c:pt>
                <c:pt idx="1">
                  <c:v>3 months</c:v>
                </c:pt>
                <c:pt idx="2">
                  <c:v>1 year</c:v>
                </c:pt>
                <c:pt idx="3">
                  <c:v>3 years</c:v>
                </c:pt>
                <c:pt idx="4">
                  <c:v>5 years</c:v>
                </c:pt>
              </c:strCache>
            </c:strRef>
          </c:cat>
          <c:val>
            <c:numRef>
              <c:f>'Figures 3–5. Survival'!$C$26:$G$26</c:f>
              <c:numCache>
                <c:formatCode>[&lt;100]#0.0;\ #,000</c:formatCode>
                <c:ptCount val="5"/>
                <c:pt idx="0">
                  <c:v>100</c:v>
                </c:pt>
                <c:pt idx="1">
                  <c:v>93.6</c:v>
                </c:pt>
                <c:pt idx="2">
                  <c:v>84.4</c:v>
                </c:pt>
                <c:pt idx="3">
                  <c:v>66.7</c:v>
                </c:pt>
                <c:pt idx="4">
                  <c:v>48.1</c:v>
                </c:pt>
              </c:numCache>
            </c:numRef>
          </c:val>
          <c:smooth val="0"/>
          <c:extLst>
            <c:ext xmlns:c16="http://schemas.microsoft.com/office/drawing/2014/chart" uri="{C3380CC4-5D6E-409C-BE32-E72D297353CC}">
              <c16:uniqueId val="{00000003-C715-4DB2-8CC2-31341FF9152C}"/>
            </c:ext>
          </c:extLst>
        </c:ser>
        <c:ser>
          <c:idx val="4"/>
          <c:order val="4"/>
          <c:tx>
            <c:strRef>
              <c:f>'Figures 3–5. Survival'!$B$27</c:f>
              <c:strCache>
                <c:ptCount val="1"/>
                <c:pt idx="0">
                  <c:v>Age 65–74 </c:v>
                </c:pt>
              </c:strCache>
            </c:strRef>
          </c:tx>
          <c:spPr>
            <a:ln w="31750">
              <a:solidFill>
                <a:srgbClr val="777777"/>
              </a:solidFill>
              <a:prstDash val="dashDot"/>
            </a:ln>
          </c:spPr>
          <c:marker>
            <c:symbol val="none"/>
          </c:marker>
          <c:cat>
            <c:strRef>
              <c:f>'Figures 3–5. Survival'!$C$22:$G$22</c:f>
              <c:strCache>
                <c:ptCount val="5"/>
                <c:pt idx="0">
                  <c:v>At start</c:v>
                </c:pt>
                <c:pt idx="1">
                  <c:v>3 months</c:v>
                </c:pt>
                <c:pt idx="2">
                  <c:v>1 year</c:v>
                </c:pt>
                <c:pt idx="3">
                  <c:v>3 years</c:v>
                </c:pt>
                <c:pt idx="4">
                  <c:v>5 years</c:v>
                </c:pt>
              </c:strCache>
            </c:strRef>
          </c:cat>
          <c:val>
            <c:numRef>
              <c:f>'Figures 3–5. Survival'!$C$27:$G$27</c:f>
              <c:numCache>
                <c:formatCode>[&lt;100]#0.0;\ #,000</c:formatCode>
                <c:ptCount val="5"/>
                <c:pt idx="0">
                  <c:v>99.9</c:v>
                </c:pt>
                <c:pt idx="1">
                  <c:v>90.9</c:v>
                </c:pt>
                <c:pt idx="2">
                  <c:v>79.400000000000006</c:v>
                </c:pt>
                <c:pt idx="3">
                  <c:v>56.9</c:v>
                </c:pt>
                <c:pt idx="4">
                  <c:v>37.700000000000003</c:v>
                </c:pt>
              </c:numCache>
            </c:numRef>
          </c:val>
          <c:smooth val="0"/>
          <c:extLst>
            <c:ext xmlns:c16="http://schemas.microsoft.com/office/drawing/2014/chart" uri="{C3380CC4-5D6E-409C-BE32-E72D297353CC}">
              <c16:uniqueId val="{00000004-C715-4DB2-8CC2-31341FF9152C}"/>
            </c:ext>
          </c:extLst>
        </c:ser>
        <c:ser>
          <c:idx val="5"/>
          <c:order val="5"/>
          <c:tx>
            <c:strRef>
              <c:f>'Figures 3–5. Survival'!$B$28</c:f>
              <c:strCache>
                <c:ptCount val="1"/>
                <c:pt idx="0">
                  <c:v>Age 75+ </c:v>
                </c:pt>
              </c:strCache>
            </c:strRef>
          </c:tx>
          <c:spPr>
            <a:ln w="31750">
              <a:solidFill>
                <a:srgbClr val="6B6B6B"/>
              </a:solidFill>
            </a:ln>
          </c:spPr>
          <c:marker>
            <c:symbol val="star"/>
            <c:size val="6"/>
            <c:spPr>
              <a:noFill/>
              <a:ln>
                <a:solidFill>
                  <a:srgbClr val="6B6B6B"/>
                </a:solidFill>
              </a:ln>
            </c:spPr>
          </c:marker>
          <c:cat>
            <c:strRef>
              <c:f>'Figures 3–5. Survival'!$C$22:$G$22</c:f>
              <c:strCache>
                <c:ptCount val="5"/>
                <c:pt idx="0">
                  <c:v>At start</c:v>
                </c:pt>
                <c:pt idx="1">
                  <c:v>3 months</c:v>
                </c:pt>
                <c:pt idx="2">
                  <c:v>1 year</c:v>
                </c:pt>
                <c:pt idx="3">
                  <c:v>3 years</c:v>
                </c:pt>
                <c:pt idx="4">
                  <c:v>5 years</c:v>
                </c:pt>
              </c:strCache>
            </c:strRef>
          </c:cat>
          <c:val>
            <c:numRef>
              <c:f>'Figures 3–5. Survival'!$C$28:$G$28</c:f>
              <c:numCache>
                <c:formatCode>[&lt;100]#0.0;\ #,000</c:formatCode>
                <c:ptCount val="5"/>
                <c:pt idx="0">
                  <c:v>99.9</c:v>
                </c:pt>
                <c:pt idx="1">
                  <c:v>86.7</c:v>
                </c:pt>
                <c:pt idx="2">
                  <c:v>71.400000000000006</c:v>
                </c:pt>
                <c:pt idx="3">
                  <c:v>44.2</c:v>
                </c:pt>
                <c:pt idx="4">
                  <c:v>24.9</c:v>
                </c:pt>
              </c:numCache>
            </c:numRef>
          </c:val>
          <c:smooth val="0"/>
          <c:extLst>
            <c:ext xmlns:c16="http://schemas.microsoft.com/office/drawing/2014/chart" uri="{C3380CC4-5D6E-409C-BE32-E72D297353CC}">
              <c16:uniqueId val="{00000005-C715-4DB2-8CC2-31341FF9152C}"/>
            </c:ext>
          </c:extLst>
        </c:ser>
        <c:dLbls>
          <c:showLegendKey val="0"/>
          <c:showVal val="0"/>
          <c:showCatName val="0"/>
          <c:showSerName val="0"/>
          <c:showPercent val="0"/>
          <c:showBubbleSize val="0"/>
        </c:dLbls>
        <c:smooth val="0"/>
        <c:axId val="115327360"/>
        <c:axId val="115329280"/>
      </c:lineChart>
      <c:catAx>
        <c:axId val="115327360"/>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15329280"/>
        <c:crosses val="autoZero"/>
        <c:auto val="1"/>
        <c:lblAlgn val="ctr"/>
        <c:lblOffset val="100"/>
        <c:noMultiLvlLbl val="0"/>
      </c:catAx>
      <c:valAx>
        <c:axId val="115329280"/>
        <c:scaling>
          <c:orientation val="minMax"/>
          <c:max val="100"/>
        </c:scaling>
        <c:delete val="0"/>
        <c:axPos val="l"/>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15327360"/>
        <c:crosses val="autoZero"/>
        <c:crossBetween val="between"/>
        <c:majorUnit val="20"/>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19580725486237"/>
          <c:y val="6.5266021434820645E-2"/>
          <c:w val="0.76140655095548293"/>
          <c:h val="0.57195544289431854"/>
        </c:manualLayout>
      </c:layout>
      <c:lineChart>
        <c:grouping val="standard"/>
        <c:varyColors val="0"/>
        <c:ser>
          <c:idx val="0"/>
          <c:order val="0"/>
          <c:tx>
            <c:strRef>
              <c:f>'Figures 3–5. Survival'!$B$36</c:f>
              <c:strCache>
                <c:ptCount val="1"/>
                <c:pt idx="0">
                  <c:v>Age 0–17</c:v>
                </c:pt>
              </c:strCache>
            </c:strRef>
          </c:tx>
          <c:spPr>
            <a:ln w="31750">
              <a:solidFill>
                <a:srgbClr val="4E4E4E"/>
              </a:solidFill>
            </a:ln>
          </c:spPr>
          <c:marker>
            <c:symbol val="none"/>
          </c:marker>
          <c:cat>
            <c:strRef>
              <c:f>'Figures 3–5. Survival'!$C$35:$G$35</c:f>
              <c:strCache>
                <c:ptCount val="5"/>
                <c:pt idx="0">
                  <c:v>At start</c:v>
                </c:pt>
                <c:pt idx="1">
                  <c:v>3 months</c:v>
                </c:pt>
                <c:pt idx="2">
                  <c:v>1 year</c:v>
                </c:pt>
                <c:pt idx="3">
                  <c:v>3 years</c:v>
                </c:pt>
                <c:pt idx="4">
                  <c:v>5 years</c:v>
                </c:pt>
              </c:strCache>
            </c:strRef>
          </c:cat>
          <c:val>
            <c:numRef>
              <c:f>'Figures 3–5. Survival'!$C$36:$G$36</c:f>
              <c:numCache>
                <c:formatCode>[&lt;100]#0.0;\ #,000</c:formatCode>
                <c:ptCount val="5"/>
                <c:pt idx="0">
                  <c:v>100</c:v>
                </c:pt>
                <c:pt idx="1">
                  <c:v>100</c:v>
                </c:pt>
                <c:pt idx="2">
                  <c:v>100</c:v>
                </c:pt>
                <c:pt idx="3">
                  <c:v>96.9</c:v>
                </c:pt>
                <c:pt idx="4">
                  <c:v>88.8</c:v>
                </c:pt>
              </c:numCache>
            </c:numRef>
          </c:val>
          <c:smooth val="0"/>
          <c:extLst>
            <c:ext xmlns:c16="http://schemas.microsoft.com/office/drawing/2014/chart" uri="{C3380CC4-5D6E-409C-BE32-E72D297353CC}">
              <c16:uniqueId val="{00000000-0BC8-4667-9E6B-7D697EB8D587}"/>
            </c:ext>
          </c:extLst>
        </c:ser>
        <c:ser>
          <c:idx val="1"/>
          <c:order val="1"/>
          <c:tx>
            <c:strRef>
              <c:f>'Figures 3–5. Survival'!$B$37</c:f>
              <c:strCache>
                <c:ptCount val="1"/>
                <c:pt idx="0">
                  <c:v>Age 18–44 </c:v>
                </c:pt>
              </c:strCache>
            </c:strRef>
          </c:tx>
          <c:spPr>
            <a:ln w="31750">
              <a:solidFill>
                <a:srgbClr val="8F8F8F"/>
              </a:solidFill>
              <a:prstDash val="dash"/>
            </a:ln>
          </c:spPr>
          <c:marker>
            <c:symbol val="none"/>
          </c:marker>
          <c:cat>
            <c:strRef>
              <c:f>'Figures 3–5. Survival'!$C$35:$G$35</c:f>
              <c:strCache>
                <c:ptCount val="5"/>
                <c:pt idx="0">
                  <c:v>At start</c:v>
                </c:pt>
                <c:pt idx="1">
                  <c:v>3 months</c:v>
                </c:pt>
                <c:pt idx="2">
                  <c:v>1 year</c:v>
                </c:pt>
                <c:pt idx="3">
                  <c:v>3 years</c:v>
                </c:pt>
                <c:pt idx="4">
                  <c:v>5 years</c:v>
                </c:pt>
              </c:strCache>
            </c:strRef>
          </c:cat>
          <c:val>
            <c:numRef>
              <c:f>'Figures 3–5. Survival'!$C$37:$G$37</c:f>
              <c:numCache>
                <c:formatCode>[&lt;100]#0.0;\ #,000</c:formatCode>
                <c:ptCount val="5"/>
                <c:pt idx="0">
                  <c:v>100</c:v>
                </c:pt>
                <c:pt idx="1">
                  <c:v>99.9</c:v>
                </c:pt>
                <c:pt idx="2">
                  <c:v>98.4</c:v>
                </c:pt>
                <c:pt idx="3">
                  <c:v>92.6</c:v>
                </c:pt>
                <c:pt idx="4">
                  <c:v>81.400000000000006</c:v>
                </c:pt>
              </c:numCache>
            </c:numRef>
          </c:val>
          <c:smooth val="0"/>
          <c:extLst>
            <c:ext xmlns:c16="http://schemas.microsoft.com/office/drawing/2014/chart" uri="{C3380CC4-5D6E-409C-BE32-E72D297353CC}">
              <c16:uniqueId val="{00000001-0BC8-4667-9E6B-7D697EB8D587}"/>
            </c:ext>
          </c:extLst>
        </c:ser>
        <c:ser>
          <c:idx val="2"/>
          <c:order val="2"/>
          <c:tx>
            <c:strRef>
              <c:f>'Figures 3–5. Survival'!$B$38</c:f>
              <c:strCache>
                <c:ptCount val="1"/>
                <c:pt idx="0">
                  <c:v>Age 45–54 </c:v>
                </c:pt>
              </c:strCache>
            </c:strRef>
          </c:tx>
          <c:spPr>
            <a:ln w="31750">
              <a:solidFill>
                <a:srgbClr val="474747"/>
              </a:solidFill>
              <a:prstDash val="sysDot"/>
            </a:ln>
          </c:spPr>
          <c:marker>
            <c:symbol val="none"/>
          </c:marker>
          <c:cat>
            <c:strRef>
              <c:f>'Figures 3–5. Survival'!$C$35:$G$35</c:f>
              <c:strCache>
                <c:ptCount val="5"/>
                <c:pt idx="0">
                  <c:v>At start</c:v>
                </c:pt>
                <c:pt idx="1">
                  <c:v>3 months</c:v>
                </c:pt>
                <c:pt idx="2">
                  <c:v>1 year</c:v>
                </c:pt>
                <c:pt idx="3">
                  <c:v>3 years</c:v>
                </c:pt>
                <c:pt idx="4">
                  <c:v>5 years</c:v>
                </c:pt>
              </c:strCache>
            </c:strRef>
          </c:cat>
          <c:val>
            <c:numRef>
              <c:f>'Figures 3–5. Survival'!$C$38:$G$38</c:f>
              <c:numCache>
                <c:formatCode>[&lt;100]#0.0;\ #,000</c:formatCode>
                <c:ptCount val="5"/>
                <c:pt idx="0">
                  <c:v>100</c:v>
                </c:pt>
                <c:pt idx="1">
                  <c:v>99.3</c:v>
                </c:pt>
                <c:pt idx="2">
                  <c:v>96.6</c:v>
                </c:pt>
                <c:pt idx="3">
                  <c:v>88.2</c:v>
                </c:pt>
                <c:pt idx="4">
                  <c:v>74.8</c:v>
                </c:pt>
              </c:numCache>
            </c:numRef>
          </c:val>
          <c:smooth val="0"/>
          <c:extLst>
            <c:ext xmlns:c16="http://schemas.microsoft.com/office/drawing/2014/chart" uri="{C3380CC4-5D6E-409C-BE32-E72D297353CC}">
              <c16:uniqueId val="{00000002-0BC8-4667-9E6B-7D697EB8D587}"/>
            </c:ext>
          </c:extLst>
        </c:ser>
        <c:ser>
          <c:idx val="3"/>
          <c:order val="3"/>
          <c:tx>
            <c:strRef>
              <c:f>'Figures 3–5. Survival'!$B$39</c:f>
              <c:strCache>
                <c:ptCount val="1"/>
                <c:pt idx="0">
                  <c:v>Age 55–64 </c:v>
                </c:pt>
              </c:strCache>
            </c:strRef>
          </c:tx>
          <c:spPr>
            <a:ln w="31750">
              <a:solidFill>
                <a:srgbClr val="5A5A5A"/>
              </a:solidFill>
            </a:ln>
          </c:spPr>
          <c:marker>
            <c:symbol val="circle"/>
            <c:size val="6"/>
            <c:spPr>
              <a:solidFill>
                <a:sysClr val="window" lastClr="FFFFFF"/>
              </a:solidFill>
              <a:ln>
                <a:solidFill>
                  <a:srgbClr val="5A5A5A"/>
                </a:solidFill>
              </a:ln>
            </c:spPr>
          </c:marker>
          <c:cat>
            <c:strRef>
              <c:f>'Figures 3–5. Survival'!$C$35:$G$35</c:f>
              <c:strCache>
                <c:ptCount val="5"/>
                <c:pt idx="0">
                  <c:v>At start</c:v>
                </c:pt>
                <c:pt idx="1">
                  <c:v>3 months</c:v>
                </c:pt>
                <c:pt idx="2">
                  <c:v>1 year</c:v>
                </c:pt>
                <c:pt idx="3">
                  <c:v>3 years</c:v>
                </c:pt>
                <c:pt idx="4">
                  <c:v>5 years</c:v>
                </c:pt>
              </c:strCache>
            </c:strRef>
          </c:cat>
          <c:val>
            <c:numRef>
              <c:f>'Figures 3–5. Survival'!$C$39:$G$39</c:f>
              <c:numCache>
                <c:formatCode>[&lt;100]#0.0;\ #,000</c:formatCode>
                <c:ptCount val="5"/>
                <c:pt idx="0">
                  <c:v>100</c:v>
                </c:pt>
                <c:pt idx="1">
                  <c:v>98.6</c:v>
                </c:pt>
                <c:pt idx="2">
                  <c:v>94.9</c:v>
                </c:pt>
                <c:pt idx="3">
                  <c:v>77.099999999999994</c:v>
                </c:pt>
                <c:pt idx="4">
                  <c:v>58.6</c:v>
                </c:pt>
              </c:numCache>
            </c:numRef>
          </c:val>
          <c:smooth val="0"/>
          <c:extLst>
            <c:ext xmlns:c16="http://schemas.microsoft.com/office/drawing/2014/chart" uri="{C3380CC4-5D6E-409C-BE32-E72D297353CC}">
              <c16:uniqueId val="{00000003-0BC8-4667-9E6B-7D697EB8D587}"/>
            </c:ext>
          </c:extLst>
        </c:ser>
        <c:ser>
          <c:idx val="4"/>
          <c:order val="4"/>
          <c:tx>
            <c:strRef>
              <c:f>'Figures 3–5. Survival'!$B$40</c:f>
              <c:strCache>
                <c:ptCount val="1"/>
                <c:pt idx="0">
                  <c:v>Age 65–74 </c:v>
                </c:pt>
              </c:strCache>
            </c:strRef>
          </c:tx>
          <c:spPr>
            <a:ln w="31750">
              <a:solidFill>
                <a:srgbClr val="777777"/>
              </a:solidFill>
              <a:prstDash val="dashDot"/>
            </a:ln>
          </c:spPr>
          <c:marker>
            <c:symbol val="none"/>
          </c:marker>
          <c:cat>
            <c:strRef>
              <c:f>'Figures 3–5. Survival'!$C$35:$G$35</c:f>
              <c:strCache>
                <c:ptCount val="5"/>
                <c:pt idx="0">
                  <c:v>At start</c:v>
                </c:pt>
                <c:pt idx="1">
                  <c:v>3 months</c:v>
                </c:pt>
                <c:pt idx="2">
                  <c:v>1 year</c:v>
                </c:pt>
                <c:pt idx="3">
                  <c:v>3 years</c:v>
                </c:pt>
                <c:pt idx="4">
                  <c:v>5 years</c:v>
                </c:pt>
              </c:strCache>
            </c:strRef>
          </c:cat>
          <c:val>
            <c:numRef>
              <c:f>'Figures 3–5. Survival'!$C$40:$G$40</c:f>
              <c:numCache>
                <c:formatCode>[&lt;100]#0.0;\ #,000</c:formatCode>
                <c:ptCount val="5"/>
                <c:pt idx="0">
                  <c:v>100</c:v>
                </c:pt>
                <c:pt idx="1">
                  <c:v>97.7</c:v>
                </c:pt>
                <c:pt idx="2">
                  <c:v>91.4</c:v>
                </c:pt>
                <c:pt idx="3">
                  <c:v>67</c:v>
                </c:pt>
                <c:pt idx="4">
                  <c:v>44.1</c:v>
                </c:pt>
              </c:numCache>
            </c:numRef>
          </c:val>
          <c:smooth val="0"/>
          <c:extLst>
            <c:ext xmlns:c16="http://schemas.microsoft.com/office/drawing/2014/chart" uri="{C3380CC4-5D6E-409C-BE32-E72D297353CC}">
              <c16:uniqueId val="{00000004-0BC8-4667-9E6B-7D697EB8D587}"/>
            </c:ext>
          </c:extLst>
        </c:ser>
        <c:ser>
          <c:idx val="5"/>
          <c:order val="5"/>
          <c:tx>
            <c:strRef>
              <c:f>'Figures 3–5. Survival'!$B$41</c:f>
              <c:strCache>
                <c:ptCount val="1"/>
                <c:pt idx="0">
                  <c:v>Age 75+ </c:v>
                </c:pt>
              </c:strCache>
            </c:strRef>
          </c:tx>
          <c:spPr>
            <a:ln w="31750">
              <a:solidFill>
                <a:srgbClr val="6B6B6B"/>
              </a:solidFill>
            </a:ln>
          </c:spPr>
          <c:marker>
            <c:symbol val="star"/>
            <c:size val="6"/>
            <c:spPr>
              <a:noFill/>
              <a:ln>
                <a:solidFill>
                  <a:srgbClr val="6B6B6B"/>
                </a:solidFill>
              </a:ln>
            </c:spPr>
          </c:marker>
          <c:cat>
            <c:strRef>
              <c:f>'Figures 3–5. Survival'!$C$35:$G$35</c:f>
              <c:strCache>
                <c:ptCount val="5"/>
                <c:pt idx="0">
                  <c:v>At start</c:v>
                </c:pt>
                <c:pt idx="1">
                  <c:v>3 months</c:v>
                </c:pt>
                <c:pt idx="2">
                  <c:v>1 year</c:v>
                </c:pt>
                <c:pt idx="3">
                  <c:v>3 years</c:v>
                </c:pt>
                <c:pt idx="4">
                  <c:v>5 years</c:v>
                </c:pt>
              </c:strCache>
            </c:strRef>
          </c:cat>
          <c:val>
            <c:numRef>
              <c:f>'Figures 3–5. Survival'!$C$41:$G$41</c:f>
              <c:numCache>
                <c:formatCode>[&lt;100]#0.0;\ #,000</c:formatCode>
                <c:ptCount val="5"/>
                <c:pt idx="0">
                  <c:v>100</c:v>
                </c:pt>
                <c:pt idx="1">
                  <c:v>95.4</c:v>
                </c:pt>
                <c:pt idx="2">
                  <c:v>83.9</c:v>
                </c:pt>
                <c:pt idx="3">
                  <c:v>51.4</c:v>
                </c:pt>
                <c:pt idx="4">
                  <c:v>30.4</c:v>
                </c:pt>
              </c:numCache>
            </c:numRef>
          </c:val>
          <c:smooth val="0"/>
          <c:extLst>
            <c:ext xmlns:c16="http://schemas.microsoft.com/office/drawing/2014/chart" uri="{C3380CC4-5D6E-409C-BE32-E72D297353CC}">
              <c16:uniqueId val="{00000005-0BC8-4667-9E6B-7D697EB8D587}"/>
            </c:ext>
          </c:extLst>
        </c:ser>
        <c:dLbls>
          <c:showLegendKey val="0"/>
          <c:showVal val="0"/>
          <c:showCatName val="0"/>
          <c:showSerName val="0"/>
          <c:showPercent val="0"/>
          <c:showBubbleSize val="0"/>
        </c:dLbls>
        <c:smooth val="0"/>
        <c:axId val="114473984"/>
        <c:axId val="115344512"/>
      </c:lineChart>
      <c:catAx>
        <c:axId val="114473984"/>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15344512"/>
        <c:crosses val="autoZero"/>
        <c:auto val="1"/>
        <c:lblAlgn val="ctr"/>
        <c:lblOffset val="100"/>
        <c:noMultiLvlLbl val="0"/>
      </c:catAx>
      <c:valAx>
        <c:axId val="115344512"/>
        <c:scaling>
          <c:orientation val="minMax"/>
          <c:max val="100"/>
        </c:scaling>
        <c:delete val="0"/>
        <c:axPos val="l"/>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14473984"/>
        <c:crosses val="autoZero"/>
        <c:crossBetween val="between"/>
        <c:majorUnit val="20"/>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14960629921259"/>
          <c:y val="5.8343449256342966E-2"/>
          <c:w val="0.68802989513951207"/>
          <c:h val="0.48314335060449048"/>
        </c:manualLayout>
      </c:layout>
      <c:lineChart>
        <c:grouping val="standard"/>
        <c:varyColors val="0"/>
        <c:ser>
          <c:idx val="0"/>
          <c:order val="0"/>
          <c:tx>
            <c:strRef>
              <c:f>'Figures 6–8. Survival'!$B$27</c:f>
              <c:strCache>
                <c:ptCount val="1"/>
                <c:pt idx="0">
                  <c:v>Glomerulonephritis</c:v>
                </c:pt>
              </c:strCache>
            </c:strRef>
          </c:tx>
          <c:spPr>
            <a:ln w="31750">
              <a:solidFill>
                <a:srgbClr val="8F8F8F"/>
              </a:solidFill>
              <a:prstDash val="dash"/>
            </a:ln>
          </c:spPr>
          <c:marker>
            <c:symbol val="none"/>
          </c:marker>
          <c:cat>
            <c:strRef>
              <c:f>'Figures 6–8. Survival'!$C$26:$G$26</c:f>
              <c:strCache>
                <c:ptCount val="5"/>
                <c:pt idx="0">
                  <c:v>At start</c:v>
                </c:pt>
                <c:pt idx="1">
                  <c:v>3 months</c:v>
                </c:pt>
                <c:pt idx="2">
                  <c:v>1 year</c:v>
                </c:pt>
                <c:pt idx="3">
                  <c:v>3 years</c:v>
                </c:pt>
                <c:pt idx="4">
                  <c:v>5 years</c:v>
                </c:pt>
              </c:strCache>
            </c:strRef>
          </c:cat>
          <c:val>
            <c:numRef>
              <c:f>'Figures 6–8. Survival'!$C$27:$G$27</c:f>
              <c:numCache>
                <c:formatCode>[&lt;100]#0.0;\ #,000</c:formatCode>
                <c:ptCount val="5"/>
                <c:pt idx="0">
                  <c:v>100</c:v>
                </c:pt>
                <c:pt idx="1">
                  <c:v>96.6</c:v>
                </c:pt>
                <c:pt idx="2">
                  <c:v>90.5</c:v>
                </c:pt>
                <c:pt idx="3">
                  <c:v>76.599999999999994</c:v>
                </c:pt>
                <c:pt idx="4">
                  <c:v>61.9</c:v>
                </c:pt>
              </c:numCache>
            </c:numRef>
          </c:val>
          <c:smooth val="0"/>
          <c:extLst>
            <c:ext xmlns:c16="http://schemas.microsoft.com/office/drawing/2014/chart" uri="{C3380CC4-5D6E-409C-BE32-E72D297353CC}">
              <c16:uniqueId val="{00000000-4212-4FDA-B7C4-FB793FF3238F}"/>
            </c:ext>
          </c:extLst>
        </c:ser>
        <c:ser>
          <c:idx val="1"/>
          <c:order val="1"/>
          <c:tx>
            <c:strRef>
              <c:f>'Figures 6–8. Survival'!$B$28</c:f>
              <c:strCache>
                <c:ptCount val="1"/>
                <c:pt idx="0">
                  <c:v>Diabetes</c:v>
                </c:pt>
              </c:strCache>
            </c:strRef>
          </c:tx>
          <c:spPr>
            <a:ln w="31750">
              <a:solidFill>
                <a:srgbClr val="5A5A5A"/>
              </a:solidFill>
              <a:prstDash val="solid"/>
            </a:ln>
          </c:spPr>
          <c:marker>
            <c:symbol val="circle"/>
            <c:size val="6"/>
            <c:spPr>
              <a:solidFill>
                <a:schemeClr val="bg1"/>
              </a:solidFill>
              <a:ln w="9525">
                <a:solidFill>
                  <a:srgbClr val="5A5A5A"/>
                </a:solidFill>
                <a:prstDash val="solid"/>
              </a:ln>
            </c:spPr>
          </c:marker>
          <c:cat>
            <c:strRef>
              <c:f>'Figures 6–8. Survival'!$C$26:$G$26</c:f>
              <c:strCache>
                <c:ptCount val="5"/>
                <c:pt idx="0">
                  <c:v>At start</c:v>
                </c:pt>
                <c:pt idx="1">
                  <c:v>3 months</c:v>
                </c:pt>
                <c:pt idx="2">
                  <c:v>1 year</c:v>
                </c:pt>
                <c:pt idx="3">
                  <c:v>3 years</c:v>
                </c:pt>
                <c:pt idx="4">
                  <c:v>5 years</c:v>
                </c:pt>
              </c:strCache>
            </c:strRef>
          </c:cat>
          <c:val>
            <c:numRef>
              <c:f>'Figures 6–8. Survival'!$C$28:$G$28</c:f>
              <c:numCache>
                <c:formatCode>[&lt;100]#0.0;\ #,000</c:formatCode>
                <c:ptCount val="5"/>
                <c:pt idx="0">
                  <c:v>100</c:v>
                </c:pt>
                <c:pt idx="1">
                  <c:v>94.2</c:v>
                </c:pt>
                <c:pt idx="2">
                  <c:v>84.7</c:v>
                </c:pt>
                <c:pt idx="3">
                  <c:v>62.1</c:v>
                </c:pt>
                <c:pt idx="4">
                  <c:v>41</c:v>
                </c:pt>
              </c:numCache>
            </c:numRef>
          </c:val>
          <c:smooth val="0"/>
          <c:extLst>
            <c:ext xmlns:c16="http://schemas.microsoft.com/office/drawing/2014/chart" uri="{C3380CC4-5D6E-409C-BE32-E72D297353CC}">
              <c16:uniqueId val="{00000001-4212-4FDA-B7C4-FB793FF3238F}"/>
            </c:ext>
          </c:extLst>
        </c:ser>
        <c:ser>
          <c:idx val="2"/>
          <c:order val="2"/>
          <c:tx>
            <c:strRef>
              <c:f>'Figures 6–8. Survival'!$B$29</c:f>
              <c:strCache>
                <c:ptCount val="1"/>
                <c:pt idx="0">
                  <c:v>Polycystic kidney</c:v>
                </c:pt>
              </c:strCache>
            </c:strRef>
          </c:tx>
          <c:spPr>
            <a:ln w="31750">
              <a:solidFill>
                <a:srgbClr val="4E4E4E"/>
              </a:solidFill>
            </a:ln>
          </c:spPr>
          <c:marker>
            <c:symbol val="none"/>
          </c:marker>
          <c:cat>
            <c:strRef>
              <c:f>'Figures 6–8. Survival'!$C$26:$G$26</c:f>
              <c:strCache>
                <c:ptCount val="5"/>
                <c:pt idx="0">
                  <c:v>At start</c:v>
                </c:pt>
                <c:pt idx="1">
                  <c:v>3 months</c:v>
                </c:pt>
                <c:pt idx="2">
                  <c:v>1 year</c:v>
                </c:pt>
                <c:pt idx="3">
                  <c:v>3 years</c:v>
                </c:pt>
                <c:pt idx="4">
                  <c:v>5 years</c:v>
                </c:pt>
              </c:strCache>
            </c:strRef>
          </c:cat>
          <c:val>
            <c:numRef>
              <c:f>'Figures 6–8. Survival'!$C$29:$G$29</c:f>
              <c:numCache>
                <c:formatCode>[&lt;100]#0.0;\ #,000</c:formatCode>
                <c:ptCount val="5"/>
                <c:pt idx="0">
                  <c:v>100</c:v>
                </c:pt>
                <c:pt idx="1">
                  <c:v>98.5</c:v>
                </c:pt>
                <c:pt idx="2">
                  <c:v>95.7</c:v>
                </c:pt>
                <c:pt idx="3">
                  <c:v>86.7</c:v>
                </c:pt>
                <c:pt idx="4">
                  <c:v>75.3</c:v>
                </c:pt>
              </c:numCache>
            </c:numRef>
          </c:val>
          <c:smooth val="0"/>
          <c:extLst>
            <c:ext xmlns:c16="http://schemas.microsoft.com/office/drawing/2014/chart" uri="{C3380CC4-5D6E-409C-BE32-E72D297353CC}">
              <c16:uniqueId val="{00000002-4212-4FDA-B7C4-FB793FF3238F}"/>
            </c:ext>
          </c:extLst>
        </c:ser>
        <c:ser>
          <c:idx val="3"/>
          <c:order val="3"/>
          <c:tx>
            <c:strRef>
              <c:f>'Figures 6–8. Survival'!$B$30</c:f>
              <c:strCache>
                <c:ptCount val="1"/>
                <c:pt idx="0">
                  <c:v>Pyelonephritis</c:v>
                </c:pt>
              </c:strCache>
            </c:strRef>
          </c:tx>
          <c:spPr>
            <a:ln w="31750">
              <a:solidFill>
                <a:srgbClr val="474747"/>
              </a:solidFill>
              <a:prstDash val="sysDot"/>
            </a:ln>
          </c:spPr>
          <c:marker>
            <c:symbol val="none"/>
          </c:marker>
          <c:cat>
            <c:strRef>
              <c:f>'Figures 6–8. Survival'!$C$26:$G$26</c:f>
              <c:strCache>
                <c:ptCount val="5"/>
                <c:pt idx="0">
                  <c:v>At start</c:v>
                </c:pt>
                <c:pt idx="1">
                  <c:v>3 months</c:v>
                </c:pt>
                <c:pt idx="2">
                  <c:v>1 year</c:v>
                </c:pt>
                <c:pt idx="3">
                  <c:v>3 years</c:v>
                </c:pt>
                <c:pt idx="4">
                  <c:v>5 years</c:v>
                </c:pt>
              </c:strCache>
            </c:strRef>
          </c:cat>
          <c:val>
            <c:numRef>
              <c:f>'Figures 6–8. Survival'!$C$30:$G$30</c:f>
              <c:numCache>
                <c:formatCode>[&lt;100]#0.0;\ #,000</c:formatCode>
                <c:ptCount val="5"/>
                <c:pt idx="0">
                  <c:v>100</c:v>
                </c:pt>
                <c:pt idx="1">
                  <c:v>94.9</c:v>
                </c:pt>
                <c:pt idx="2">
                  <c:v>83.3</c:v>
                </c:pt>
                <c:pt idx="3">
                  <c:v>64.5</c:v>
                </c:pt>
                <c:pt idx="4">
                  <c:v>48.6</c:v>
                </c:pt>
              </c:numCache>
            </c:numRef>
          </c:val>
          <c:smooth val="0"/>
          <c:extLst>
            <c:ext xmlns:c16="http://schemas.microsoft.com/office/drawing/2014/chart" uri="{C3380CC4-5D6E-409C-BE32-E72D297353CC}">
              <c16:uniqueId val="{00000003-4212-4FDA-B7C4-FB793FF3238F}"/>
            </c:ext>
          </c:extLst>
        </c:ser>
        <c:ser>
          <c:idx val="4"/>
          <c:order val="4"/>
          <c:tx>
            <c:strRef>
              <c:f>'Figures 6–8. Survival'!$B$31</c:f>
              <c:strCache>
                <c:ptCount val="1"/>
                <c:pt idx="0">
                  <c:v>Renal vascular</c:v>
                </c:pt>
              </c:strCache>
            </c:strRef>
          </c:tx>
          <c:spPr>
            <a:ln w="31750">
              <a:solidFill>
                <a:srgbClr val="777777"/>
              </a:solidFill>
              <a:prstDash val="dashDot"/>
            </a:ln>
          </c:spPr>
          <c:marker>
            <c:symbol val="none"/>
          </c:marker>
          <c:cat>
            <c:strRef>
              <c:f>'Figures 6–8. Survival'!$C$26:$G$26</c:f>
              <c:strCache>
                <c:ptCount val="5"/>
                <c:pt idx="0">
                  <c:v>At start</c:v>
                </c:pt>
                <c:pt idx="1">
                  <c:v>3 months</c:v>
                </c:pt>
                <c:pt idx="2">
                  <c:v>1 year</c:v>
                </c:pt>
                <c:pt idx="3">
                  <c:v>3 years</c:v>
                </c:pt>
                <c:pt idx="4">
                  <c:v>5 years</c:v>
                </c:pt>
              </c:strCache>
            </c:strRef>
          </c:cat>
          <c:val>
            <c:numRef>
              <c:f>'Figures 6–8. Survival'!$C$31:$G$31</c:f>
              <c:numCache>
                <c:formatCode>[&lt;100]#0.0;\ #,000</c:formatCode>
                <c:ptCount val="5"/>
                <c:pt idx="0">
                  <c:v>100</c:v>
                </c:pt>
                <c:pt idx="1">
                  <c:v>91.6</c:v>
                </c:pt>
                <c:pt idx="2">
                  <c:v>79.400000000000006</c:v>
                </c:pt>
                <c:pt idx="3">
                  <c:v>55.4</c:v>
                </c:pt>
                <c:pt idx="4">
                  <c:v>35.700000000000003</c:v>
                </c:pt>
              </c:numCache>
            </c:numRef>
          </c:val>
          <c:smooth val="0"/>
          <c:extLst>
            <c:ext xmlns:c16="http://schemas.microsoft.com/office/drawing/2014/chart" uri="{C3380CC4-5D6E-409C-BE32-E72D297353CC}">
              <c16:uniqueId val="{00000004-4212-4FDA-B7C4-FB793FF3238F}"/>
            </c:ext>
          </c:extLst>
        </c:ser>
        <c:ser>
          <c:idx val="5"/>
          <c:order val="5"/>
          <c:tx>
            <c:strRef>
              <c:f>'Figures 6–8. Survival'!$B$32</c:f>
              <c:strCache>
                <c:ptCount val="1"/>
                <c:pt idx="0">
                  <c:v>Drug induced</c:v>
                </c:pt>
              </c:strCache>
            </c:strRef>
          </c:tx>
          <c:spPr>
            <a:ln w="31750">
              <a:solidFill>
                <a:srgbClr val="6B6B6B"/>
              </a:solidFill>
            </a:ln>
          </c:spPr>
          <c:marker>
            <c:symbol val="star"/>
            <c:size val="6"/>
            <c:spPr>
              <a:noFill/>
              <a:ln w="9525">
                <a:solidFill>
                  <a:srgbClr val="6B6B6B"/>
                </a:solidFill>
              </a:ln>
            </c:spPr>
          </c:marker>
          <c:cat>
            <c:strRef>
              <c:f>'Figures 6–8. Survival'!$C$26:$G$26</c:f>
              <c:strCache>
                <c:ptCount val="5"/>
                <c:pt idx="0">
                  <c:v>At start</c:v>
                </c:pt>
                <c:pt idx="1">
                  <c:v>3 months</c:v>
                </c:pt>
                <c:pt idx="2">
                  <c:v>1 year</c:v>
                </c:pt>
                <c:pt idx="3">
                  <c:v>3 years</c:v>
                </c:pt>
                <c:pt idx="4">
                  <c:v>5 years</c:v>
                </c:pt>
              </c:strCache>
            </c:strRef>
          </c:cat>
          <c:val>
            <c:numRef>
              <c:f>'Figures 6–8. Survival'!$C$32:$G$32</c:f>
              <c:numCache>
                <c:formatCode>[&lt;100]#0.0;\ #,000</c:formatCode>
                <c:ptCount val="5"/>
                <c:pt idx="0">
                  <c:v>100</c:v>
                </c:pt>
                <c:pt idx="1">
                  <c:v>90.6</c:v>
                </c:pt>
                <c:pt idx="2">
                  <c:v>76.099999999999994</c:v>
                </c:pt>
                <c:pt idx="3">
                  <c:v>53.3</c:v>
                </c:pt>
                <c:pt idx="4">
                  <c:v>36.799999999999997</c:v>
                </c:pt>
              </c:numCache>
            </c:numRef>
          </c:val>
          <c:smooth val="0"/>
          <c:extLst>
            <c:ext xmlns:c16="http://schemas.microsoft.com/office/drawing/2014/chart" uri="{C3380CC4-5D6E-409C-BE32-E72D297353CC}">
              <c16:uniqueId val="{00000005-4212-4FDA-B7C4-FB793FF3238F}"/>
            </c:ext>
          </c:extLst>
        </c:ser>
        <c:ser>
          <c:idx val="6"/>
          <c:order val="6"/>
          <c:tx>
            <c:strRef>
              <c:f>'Figures 6–8. Survival'!$B$33</c:f>
              <c:strCache>
                <c:ptCount val="1"/>
                <c:pt idx="0">
                  <c:v>Other*</c:v>
                </c:pt>
              </c:strCache>
            </c:strRef>
          </c:tx>
          <c:spPr>
            <a:ln w="31750">
              <a:solidFill>
                <a:schemeClr val="tx1"/>
              </a:solidFill>
              <a:prstDash val="dash"/>
            </a:ln>
          </c:spPr>
          <c:marker>
            <c:symbol val="none"/>
          </c:marker>
          <c:cat>
            <c:strRef>
              <c:f>'Figures 6–8. Survival'!$C$26:$G$26</c:f>
              <c:strCache>
                <c:ptCount val="5"/>
                <c:pt idx="0">
                  <c:v>At start</c:v>
                </c:pt>
                <c:pt idx="1">
                  <c:v>3 months</c:v>
                </c:pt>
                <c:pt idx="2">
                  <c:v>1 year</c:v>
                </c:pt>
                <c:pt idx="3">
                  <c:v>3 years</c:v>
                </c:pt>
                <c:pt idx="4">
                  <c:v>5 years</c:v>
                </c:pt>
              </c:strCache>
            </c:strRef>
          </c:cat>
          <c:val>
            <c:numRef>
              <c:f>'Figures 6–8. Survival'!$C$33:$G$33</c:f>
              <c:numCache>
                <c:formatCode>[&lt;100]#0.0;\ #,000</c:formatCode>
                <c:ptCount val="5"/>
                <c:pt idx="0">
                  <c:v>99.9</c:v>
                </c:pt>
                <c:pt idx="1">
                  <c:v>84.5</c:v>
                </c:pt>
                <c:pt idx="2">
                  <c:v>70.099999999999994</c:v>
                </c:pt>
                <c:pt idx="3">
                  <c:v>51.4</c:v>
                </c:pt>
                <c:pt idx="4">
                  <c:v>36.9</c:v>
                </c:pt>
              </c:numCache>
            </c:numRef>
          </c:val>
          <c:smooth val="0"/>
          <c:extLst>
            <c:ext xmlns:c16="http://schemas.microsoft.com/office/drawing/2014/chart" uri="{C3380CC4-5D6E-409C-BE32-E72D297353CC}">
              <c16:uniqueId val="{00000006-4212-4FDA-B7C4-FB793FF3238F}"/>
            </c:ext>
          </c:extLst>
        </c:ser>
        <c:ser>
          <c:idx val="7"/>
          <c:order val="7"/>
          <c:tx>
            <c:strRef>
              <c:f>'Figures 6–8. Survival'!$B$34</c:f>
              <c:strCache>
                <c:ptCount val="1"/>
                <c:pt idx="0">
                  <c:v>Unknown</c:v>
                </c:pt>
              </c:strCache>
            </c:strRef>
          </c:tx>
          <c:spPr>
            <a:ln w="31750">
              <a:solidFill>
                <a:srgbClr val="8F8F8F"/>
              </a:solidFill>
              <a:prstDash val="solid"/>
            </a:ln>
          </c:spPr>
          <c:marker>
            <c:symbol val="triangle"/>
            <c:size val="6"/>
            <c:spPr>
              <a:solidFill>
                <a:schemeClr val="bg1"/>
              </a:solidFill>
              <a:ln>
                <a:solidFill>
                  <a:srgbClr val="8F8F8F"/>
                </a:solidFill>
              </a:ln>
            </c:spPr>
          </c:marker>
          <c:val>
            <c:numRef>
              <c:f>'Figures 6–8. Survival'!$C$34:$G$34</c:f>
              <c:numCache>
                <c:formatCode>[&lt;100]#0.0;\ #,000</c:formatCode>
                <c:ptCount val="5"/>
                <c:pt idx="0">
                  <c:v>99.8</c:v>
                </c:pt>
                <c:pt idx="1">
                  <c:v>86.7</c:v>
                </c:pt>
                <c:pt idx="2">
                  <c:v>73.8</c:v>
                </c:pt>
                <c:pt idx="3">
                  <c:v>53</c:v>
                </c:pt>
                <c:pt idx="4">
                  <c:v>37.6</c:v>
                </c:pt>
              </c:numCache>
            </c:numRef>
          </c:val>
          <c:smooth val="0"/>
          <c:extLst>
            <c:ext xmlns:c16="http://schemas.microsoft.com/office/drawing/2014/chart" uri="{C3380CC4-5D6E-409C-BE32-E72D297353CC}">
              <c16:uniqueId val="{00000007-4212-4FDA-B7C4-FB793FF3238F}"/>
            </c:ext>
          </c:extLst>
        </c:ser>
        <c:dLbls>
          <c:showLegendKey val="0"/>
          <c:showVal val="0"/>
          <c:showCatName val="0"/>
          <c:showSerName val="0"/>
          <c:showPercent val="0"/>
          <c:showBubbleSize val="0"/>
        </c:dLbls>
        <c:smooth val="0"/>
        <c:axId val="115435776"/>
        <c:axId val="115450240"/>
      </c:lineChart>
      <c:catAx>
        <c:axId val="115435776"/>
        <c:scaling>
          <c:orientation val="minMax"/>
        </c:scaling>
        <c:delete val="0"/>
        <c:axPos val="b"/>
        <c:numFmt formatCode="General" sourceLinked="1"/>
        <c:majorTickMark val="out"/>
        <c:minorTickMark val="none"/>
        <c:tickLblPos val="nextTo"/>
        <c:txPr>
          <a:bodyPr rot="0" vert="horz"/>
          <a:lstStyle/>
          <a:p>
            <a:pPr>
              <a:defRPr/>
            </a:pPr>
            <a:endParaRPr lang="en-US"/>
          </a:p>
        </c:txPr>
        <c:crossAx val="115450240"/>
        <c:crosses val="autoZero"/>
        <c:auto val="1"/>
        <c:lblAlgn val="ctr"/>
        <c:lblOffset val="100"/>
        <c:noMultiLvlLbl val="0"/>
      </c:catAx>
      <c:valAx>
        <c:axId val="115450240"/>
        <c:scaling>
          <c:orientation val="minMax"/>
          <c:max val="100"/>
          <c:min val="25"/>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5435776"/>
        <c:crosses val="autoZero"/>
        <c:crossBetween val="between"/>
        <c:majorUnit val="25"/>
      </c:valAx>
      <c:dTable>
        <c:showHorzBorder val="1"/>
        <c:showVertBorder val="1"/>
        <c:showOutline val="1"/>
        <c:showKeys val="1"/>
        <c:spPr>
          <a:ln w="6350">
            <a:solidFill>
              <a:schemeClr val="tx1"/>
            </a:solidFill>
          </a:ln>
        </c:spPr>
      </c:dTable>
      <c:spPr>
        <a:ln>
          <a:noFill/>
        </a:ln>
      </c:spPr>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3086344976109"/>
          <c:y val="5.0759241032370957E-2"/>
          <c:w val="0.69000942515035857"/>
          <c:h val="0.49841033507175242"/>
        </c:manualLayout>
      </c:layout>
      <c:lineChart>
        <c:grouping val="standard"/>
        <c:varyColors val="0"/>
        <c:ser>
          <c:idx val="0"/>
          <c:order val="0"/>
          <c:tx>
            <c:strRef>
              <c:f>'Figures 6–8. Survival'!$B$43</c:f>
              <c:strCache>
                <c:ptCount val="1"/>
                <c:pt idx="0">
                  <c:v>Glomerulonephritis</c:v>
                </c:pt>
              </c:strCache>
            </c:strRef>
          </c:tx>
          <c:spPr>
            <a:ln w="31750">
              <a:solidFill>
                <a:srgbClr val="8F8F8F"/>
              </a:solidFill>
              <a:prstDash val="dash"/>
            </a:ln>
          </c:spPr>
          <c:marker>
            <c:symbol val="none"/>
          </c:marker>
          <c:cat>
            <c:strRef>
              <c:f>'Figures 6–8. Survival'!$C$42:$G$42</c:f>
              <c:strCache>
                <c:ptCount val="5"/>
                <c:pt idx="0">
                  <c:v>At start</c:v>
                </c:pt>
                <c:pt idx="1">
                  <c:v>3 months</c:v>
                </c:pt>
                <c:pt idx="2">
                  <c:v>1 year</c:v>
                </c:pt>
                <c:pt idx="3">
                  <c:v>3 years</c:v>
                </c:pt>
                <c:pt idx="4">
                  <c:v>5 years</c:v>
                </c:pt>
              </c:strCache>
            </c:strRef>
          </c:cat>
          <c:val>
            <c:numRef>
              <c:f>'Figures 6–8. Survival'!$C$43:$G$43</c:f>
              <c:numCache>
                <c:formatCode>[&lt;100]#0.0;\ #,000</c:formatCode>
                <c:ptCount val="5"/>
                <c:pt idx="0">
                  <c:v>100</c:v>
                </c:pt>
                <c:pt idx="1">
                  <c:v>99.1</c:v>
                </c:pt>
                <c:pt idx="2">
                  <c:v>97.7</c:v>
                </c:pt>
                <c:pt idx="3">
                  <c:v>88.1</c:v>
                </c:pt>
                <c:pt idx="4">
                  <c:v>78.099999999999994</c:v>
                </c:pt>
              </c:numCache>
            </c:numRef>
          </c:val>
          <c:smooth val="0"/>
          <c:extLst>
            <c:ext xmlns:c16="http://schemas.microsoft.com/office/drawing/2014/chart" uri="{C3380CC4-5D6E-409C-BE32-E72D297353CC}">
              <c16:uniqueId val="{00000000-344F-4F08-B49F-6F35B4EEDA7F}"/>
            </c:ext>
          </c:extLst>
        </c:ser>
        <c:ser>
          <c:idx val="1"/>
          <c:order val="1"/>
          <c:tx>
            <c:strRef>
              <c:f>'Figures 6–8. Survival'!$B$44</c:f>
              <c:strCache>
                <c:ptCount val="1"/>
                <c:pt idx="0">
                  <c:v>Diabetes</c:v>
                </c:pt>
              </c:strCache>
            </c:strRef>
          </c:tx>
          <c:spPr>
            <a:ln w="31750">
              <a:solidFill>
                <a:srgbClr val="5A5A5A"/>
              </a:solidFill>
            </a:ln>
          </c:spPr>
          <c:marker>
            <c:symbol val="circle"/>
            <c:size val="6"/>
            <c:spPr>
              <a:solidFill>
                <a:schemeClr val="bg1"/>
              </a:solidFill>
              <a:ln>
                <a:solidFill>
                  <a:srgbClr val="5A5A5A"/>
                </a:solidFill>
              </a:ln>
            </c:spPr>
          </c:marker>
          <c:cat>
            <c:strRef>
              <c:f>'Figures 6–8. Survival'!$C$42:$G$42</c:f>
              <c:strCache>
                <c:ptCount val="5"/>
                <c:pt idx="0">
                  <c:v>At start</c:v>
                </c:pt>
                <c:pt idx="1">
                  <c:v>3 months</c:v>
                </c:pt>
                <c:pt idx="2">
                  <c:v>1 year</c:v>
                </c:pt>
                <c:pt idx="3">
                  <c:v>3 years</c:v>
                </c:pt>
                <c:pt idx="4">
                  <c:v>5 years</c:v>
                </c:pt>
              </c:strCache>
            </c:strRef>
          </c:cat>
          <c:val>
            <c:numRef>
              <c:f>'Figures 6–8. Survival'!$C$44:$G$44</c:f>
              <c:numCache>
                <c:formatCode>[&lt;100]#0.0;\ #,000</c:formatCode>
                <c:ptCount val="5"/>
                <c:pt idx="0">
                  <c:v>100</c:v>
                </c:pt>
                <c:pt idx="1">
                  <c:v>98.1</c:v>
                </c:pt>
                <c:pt idx="2">
                  <c:v>91.6</c:v>
                </c:pt>
                <c:pt idx="3">
                  <c:v>66.900000000000006</c:v>
                </c:pt>
                <c:pt idx="4">
                  <c:v>43.1</c:v>
                </c:pt>
              </c:numCache>
            </c:numRef>
          </c:val>
          <c:smooth val="0"/>
          <c:extLst>
            <c:ext xmlns:c16="http://schemas.microsoft.com/office/drawing/2014/chart" uri="{C3380CC4-5D6E-409C-BE32-E72D297353CC}">
              <c16:uniqueId val="{00000001-344F-4F08-B49F-6F35B4EEDA7F}"/>
            </c:ext>
          </c:extLst>
        </c:ser>
        <c:ser>
          <c:idx val="2"/>
          <c:order val="2"/>
          <c:tx>
            <c:strRef>
              <c:f>'Figures 6–8. Survival'!$B$45</c:f>
              <c:strCache>
                <c:ptCount val="1"/>
                <c:pt idx="0">
                  <c:v>Polycystic kidney</c:v>
                </c:pt>
              </c:strCache>
            </c:strRef>
          </c:tx>
          <c:spPr>
            <a:ln w="31750">
              <a:solidFill>
                <a:srgbClr val="4E4E4E"/>
              </a:solidFill>
            </a:ln>
          </c:spPr>
          <c:marker>
            <c:symbol val="none"/>
          </c:marker>
          <c:cat>
            <c:strRef>
              <c:f>'Figures 6–8. Survival'!$C$42:$G$42</c:f>
              <c:strCache>
                <c:ptCount val="5"/>
                <c:pt idx="0">
                  <c:v>At start</c:v>
                </c:pt>
                <c:pt idx="1">
                  <c:v>3 months</c:v>
                </c:pt>
                <c:pt idx="2">
                  <c:v>1 year</c:v>
                </c:pt>
                <c:pt idx="3">
                  <c:v>3 years</c:v>
                </c:pt>
                <c:pt idx="4">
                  <c:v>5 years</c:v>
                </c:pt>
              </c:strCache>
            </c:strRef>
          </c:cat>
          <c:val>
            <c:numRef>
              <c:f>'Figures 6–8. Survival'!$C$45:$G$45</c:f>
              <c:numCache>
                <c:formatCode>[&lt;100]#0.0;\ #,000</c:formatCode>
                <c:ptCount val="5"/>
                <c:pt idx="0">
                  <c:v>100</c:v>
                </c:pt>
                <c:pt idx="1">
                  <c:v>99.7</c:v>
                </c:pt>
                <c:pt idx="2">
                  <c:v>98.7</c:v>
                </c:pt>
                <c:pt idx="3">
                  <c:v>92.3</c:v>
                </c:pt>
                <c:pt idx="4">
                  <c:v>78.5</c:v>
                </c:pt>
              </c:numCache>
            </c:numRef>
          </c:val>
          <c:smooth val="0"/>
          <c:extLst>
            <c:ext xmlns:c16="http://schemas.microsoft.com/office/drawing/2014/chart" uri="{C3380CC4-5D6E-409C-BE32-E72D297353CC}">
              <c16:uniqueId val="{00000002-344F-4F08-B49F-6F35B4EEDA7F}"/>
            </c:ext>
          </c:extLst>
        </c:ser>
        <c:ser>
          <c:idx val="3"/>
          <c:order val="3"/>
          <c:tx>
            <c:strRef>
              <c:f>'Figures 6–8. Survival'!$B$46</c:f>
              <c:strCache>
                <c:ptCount val="1"/>
                <c:pt idx="0">
                  <c:v>Pyelonephritis</c:v>
                </c:pt>
              </c:strCache>
            </c:strRef>
          </c:tx>
          <c:spPr>
            <a:ln w="31750">
              <a:solidFill>
                <a:srgbClr val="474747"/>
              </a:solidFill>
              <a:prstDash val="sysDot"/>
            </a:ln>
          </c:spPr>
          <c:marker>
            <c:symbol val="none"/>
          </c:marker>
          <c:cat>
            <c:strRef>
              <c:f>'Figures 6–8. Survival'!$C$42:$G$42</c:f>
              <c:strCache>
                <c:ptCount val="5"/>
                <c:pt idx="0">
                  <c:v>At start</c:v>
                </c:pt>
                <c:pt idx="1">
                  <c:v>3 months</c:v>
                </c:pt>
                <c:pt idx="2">
                  <c:v>1 year</c:v>
                </c:pt>
                <c:pt idx="3">
                  <c:v>3 years</c:v>
                </c:pt>
                <c:pt idx="4">
                  <c:v>5 years</c:v>
                </c:pt>
              </c:strCache>
            </c:strRef>
          </c:cat>
          <c:val>
            <c:numRef>
              <c:f>'Figures 6–8. Survival'!$C$46:$G$46</c:f>
              <c:numCache>
                <c:formatCode>[&lt;100]#0.0;\ #,000</c:formatCode>
                <c:ptCount val="5"/>
                <c:pt idx="0">
                  <c:v>100</c:v>
                </c:pt>
                <c:pt idx="1">
                  <c:v>99.1</c:v>
                </c:pt>
                <c:pt idx="2">
                  <c:v>94</c:v>
                </c:pt>
                <c:pt idx="3">
                  <c:v>83.8</c:v>
                </c:pt>
                <c:pt idx="4">
                  <c:v>69.900000000000006</c:v>
                </c:pt>
              </c:numCache>
            </c:numRef>
          </c:val>
          <c:smooth val="0"/>
          <c:extLst>
            <c:ext xmlns:c16="http://schemas.microsoft.com/office/drawing/2014/chart" uri="{C3380CC4-5D6E-409C-BE32-E72D297353CC}">
              <c16:uniqueId val="{00000003-344F-4F08-B49F-6F35B4EEDA7F}"/>
            </c:ext>
          </c:extLst>
        </c:ser>
        <c:ser>
          <c:idx val="4"/>
          <c:order val="4"/>
          <c:tx>
            <c:strRef>
              <c:f>'Figures 6–8. Survival'!$B$47</c:f>
              <c:strCache>
                <c:ptCount val="1"/>
                <c:pt idx="0">
                  <c:v>Renal vascular</c:v>
                </c:pt>
              </c:strCache>
            </c:strRef>
          </c:tx>
          <c:spPr>
            <a:ln w="31750">
              <a:solidFill>
                <a:srgbClr val="777777"/>
              </a:solidFill>
              <a:prstDash val="dashDot"/>
            </a:ln>
          </c:spPr>
          <c:marker>
            <c:symbol val="none"/>
          </c:marker>
          <c:cat>
            <c:strRef>
              <c:f>'Figures 6–8. Survival'!$C$42:$G$42</c:f>
              <c:strCache>
                <c:ptCount val="5"/>
                <c:pt idx="0">
                  <c:v>At start</c:v>
                </c:pt>
                <c:pt idx="1">
                  <c:v>3 months</c:v>
                </c:pt>
                <c:pt idx="2">
                  <c:v>1 year</c:v>
                </c:pt>
                <c:pt idx="3">
                  <c:v>3 years</c:v>
                </c:pt>
                <c:pt idx="4">
                  <c:v>5 years</c:v>
                </c:pt>
              </c:strCache>
            </c:strRef>
          </c:cat>
          <c:val>
            <c:numRef>
              <c:f>'Figures 6–8. Survival'!$C$47:$G$47</c:f>
              <c:numCache>
                <c:formatCode>[&lt;100]#0.0;\ #,000</c:formatCode>
                <c:ptCount val="5"/>
                <c:pt idx="0">
                  <c:v>100</c:v>
                </c:pt>
                <c:pt idx="1">
                  <c:v>97.7</c:v>
                </c:pt>
                <c:pt idx="2">
                  <c:v>90.4</c:v>
                </c:pt>
                <c:pt idx="3">
                  <c:v>66.5</c:v>
                </c:pt>
                <c:pt idx="4">
                  <c:v>45.9</c:v>
                </c:pt>
              </c:numCache>
            </c:numRef>
          </c:val>
          <c:smooth val="0"/>
          <c:extLst>
            <c:ext xmlns:c16="http://schemas.microsoft.com/office/drawing/2014/chart" uri="{C3380CC4-5D6E-409C-BE32-E72D297353CC}">
              <c16:uniqueId val="{00000004-344F-4F08-B49F-6F35B4EEDA7F}"/>
            </c:ext>
          </c:extLst>
        </c:ser>
        <c:ser>
          <c:idx val="5"/>
          <c:order val="5"/>
          <c:tx>
            <c:strRef>
              <c:f>'Figures 6–8. Survival'!$B$48</c:f>
              <c:strCache>
                <c:ptCount val="1"/>
                <c:pt idx="0">
                  <c:v>Drug induced</c:v>
                </c:pt>
              </c:strCache>
            </c:strRef>
          </c:tx>
          <c:spPr>
            <a:ln w="31750">
              <a:solidFill>
                <a:srgbClr val="6B6B6B"/>
              </a:solidFill>
            </a:ln>
          </c:spPr>
          <c:marker>
            <c:symbol val="star"/>
            <c:size val="6"/>
            <c:spPr>
              <a:noFill/>
              <a:ln>
                <a:solidFill>
                  <a:srgbClr val="6B6B6B"/>
                </a:solidFill>
              </a:ln>
            </c:spPr>
          </c:marker>
          <c:cat>
            <c:strRef>
              <c:f>'Figures 6–8. Survival'!$C$42:$G$42</c:f>
              <c:strCache>
                <c:ptCount val="5"/>
                <c:pt idx="0">
                  <c:v>At start</c:v>
                </c:pt>
                <c:pt idx="1">
                  <c:v>3 months</c:v>
                </c:pt>
                <c:pt idx="2">
                  <c:v>1 year</c:v>
                </c:pt>
                <c:pt idx="3">
                  <c:v>3 years</c:v>
                </c:pt>
                <c:pt idx="4">
                  <c:v>5 years</c:v>
                </c:pt>
              </c:strCache>
            </c:strRef>
          </c:cat>
          <c:val>
            <c:numRef>
              <c:f>'Figures 6–8. Survival'!$C$48:$G$48</c:f>
              <c:numCache>
                <c:formatCode>[&lt;100]#0.0;\ #,000</c:formatCode>
                <c:ptCount val="5"/>
                <c:pt idx="0">
                  <c:v>100</c:v>
                </c:pt>
                <c:pt idx="1">
                  <c:v>96.9</c:v>
                </c:pt>
                <c:pt idx="2">
                  <c:v>89.3</c:v>
                </c:pt>
                <c:pt idx="3">
                  <c:v>72.7</c:v>
                </c:pt>
                <c:pt idx="4">
                  <c:v>58.4</c:v>
                </c:pt>
              </c:numCache>
            </c:numRef>
          </c:val>
          <c:smooth val="0"/>
          <c:extLst>
            <c:ext xmlns:c16="http://schemas.microsoft.com/office/drawing/2014/chart" uri="{C3380CC4-5D6E-409C-BE32-E72D297353CC}">
              <c16:uniqueId val="{00000005-344F-4F08-B49F-6F35B4EEDA7F}"/>
            </c:ext>
          </c:extLst>
        </c:ser>
        <c:ser>
          <c:idx val="6"/>
          <c:order val="6"/>
          <c:tx>
            <c:strRef>
              <c:f>'Figures 6–8. Survival'!$B$49</c:f>
              <c:strCache>
                <c:ptCount val="1"/>
                <c:pt idx="0">
                  <c:v>Other*</c:v>
                </c:pt>
              </c:strCache>
            </c:strRef>
          </c:tx>
          <c:spPr>
            <a:ln w="31750">
              <a:solidFill>
                <a:schemeClr val="tx1"/>
              </a:solidFill>
              <a:prstDash val="dash"/>
            </a:ln>
          </c:spPr>
          <c:marker>
            <c:symbol val="none"/>
          </c:marker>
          <c:cat>
            <c:strRef>
              <c:f>'Figures 6–8. Survival'!$C$42:$G$42</c:f>
              <c:strCache>
                <c:ptCount val="5"/>
                <c:pt idx="0">
                  <c:v>At start</c:v>
                </c:pt>
                <c:pt idx="1">
                  <c:v>3 months</c:v>
                </c:pt>
                <c:pt idx="2">
                  <c:v>1 year</c:v>
                </c:pt>
                <c:pt idx="3">
                  <c:v>3 years</c:v>
                </c:pt>
                <c:pt idx="4">
                  <c:v>5 years</c:v>
                </c:pt>
              </c:strCache>
            </c:strRef>
          </c:cat>
          <c:val>
            <c:numRef>
              <c:f>'Figures 6–8. Survival'!$C$49:$G$49</c:f>
              <c:numCache>
                <c:formatCode>[&lt;100]#0.0;\ #,000</c:formatCode>
                <c:ptCount val="5"/>
                <c:pt idx="0">
                  <c:v>100</c:v>
                </c:pt>
                <c:pt idx="1">
                  <c:v>97</c:v>
                </c:pt>
                <c:pt idx="2">
                  <c:v>90.2</c:v>
                </c:pt>
                <c:pt idx="3">
                  <c:v>71.5</c:v>
                </c:pt>
                <c:pt idx="4">
                  <c:v>55.3</c:v>
                </c:pt>
              </c:numCache>
            </c:numRef>
          </c:val>
          <c:smooth val="0"/>
          <c:extLst>
            <c:ext xmlns:c16="http://schemas.microsoft.com/office/drawing/2014/chart" uri="{C3380CC4-5D6E-409C-BE32-E72D297353CC}">
              <c16:uniqueId val="{00000006-344F-4F08-B49F-6F35B4EEDA7F}"/>
            </c:ext>
          </c:extLst>
        </c:ser>
        <c:ser>
          <c:idx val="7"/>
          <c:order val="7"/>
          <c:tx>
            <c:strRef>
              <c:f>'Figures 6–8. Survival'!$B$50</c:f>
              <c:strCache>
                <c:ptCount val="1"/>
                <c:pt idx="0">
                  <c:v>Unknown</c:v>
                </c:pt>
              </c:strCache>
            </c:strRef>
          </c:tx>
          <c:spPr>
            <a:ln w="31750">
              <a:solidFill>
                <a:srgbClr val="8F8F8F"/>
              </a:solidFill>
              <a:prstDash val="solid"/>
            </a:ln>
          </c:spPr>
          <c:marker>
            <c:symbol val="triangle"/>
            <c:size val="6"/>
            <c:spPr>
              <a:solidFill>
                <a:schemeClr val="bg1"/>
              </a:solidFill>
              <a:ln>
                <a:solidFill>
                  <a:srgbClr val="8F8F8F"/>
                </a:solidFill>
              </a:ln>
            </c:spPr>
          </c:marker>
          <c:val>
            <c:numRef>
              <c:f>'Figures 6–8. Survival'!$C$50:$G$50</c:f>
              <c:numCache>
                <c:formatCode>[&lt;100]#0.0;\ #,000</c:formatCode>
                <c:ptCount val="5"/>
                <c:pt idx="0">
                  <c:v>99.9</c:v>
                </c:pt>
                <c:pt idx="1">
                  <c:v>96.3</c:v>
                </c:pt>
                <c:pt idx="2">
                  <c:v>88.9</c:v>
                </c:pt>
                <c:pt idx="3">
                  <c:v>66.900000000000006</c:v>
                </c:pt>
                <c:pt idx="4">
                  <c:v>49.3</c:v>
                </c:pt>
              </c:numCache>
            </c:numRef>
          </c:val>
          <c:smooth val="0"/>
          <c:extLst>
            <c:ext xmlns:c16="http://schemas.microsoft.com/office/drawing/2014/chart" uri="{C3380CC4-5D6E-409C-BE32-E72D297353CC}">
              <c16:uniqueId val="{00000007-344F-4F08-B49F-6F35B4EEDA7F}"/>
            </c:ext>
          </c:extLst>
        </c:ser>
        <c:dLbls>
          <c:showLegendKey val="0"/>
          <c:showVal val="0"/>
          <c:showCatName val="0"/>
          <c:showSerName val="0"/>
          <c:showPercent val="0"/>
          <c:showBubbleSize val="0"/>
        </c:dLbls>
        <c:smooth val="0"/>
        <c:axId val="116930048"/>
        <c:axId val="116931968"/>
      </c:lineChart>
      <c:catAx>
        <c:axId val="116930048"/>
        <c:scaling>
          <c:orientation val="minMax"/>
        </c:scaling>
        <c:delete val="0"/>
        <c:axPos val="b"/>
        <c:numFmt formatCode="General" sourceLinked="1"/>
        <c:majorTickMark val="out"/>
        <c:minorTickMark val="none"/>
        <c:tickLblPos val="nextTo"/>
        <c:txPr>
          <a:bodyPr rot="0" vert="horz"/>
          <a:lstStyle/>
          <a:p>
            <a:pPr>
              <a:defRPr/>
            </a:pPr>
            <a:endParaRPr lang="en-US"/>
          </a:p>
        </c:txPr>
        <c:crossAx val="116931968"/>
        <c:crosses val="autoZero"/>
        <c:auto val="1"/>
        <c:lblAlgn val="ctr"/>
        <c:lblOffset val="100"/>
        <c:noMultiLvlLbl val="0"/>
      </c:catAx>
      <c:valAx>
        <c:axId val="116931968"/>
        <c:scaling>
          <c:orientation val="minMax"/>
          <c:max val="100"/>
          <c:min val="25"/>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6930048"/>
        <c:crosses val="autoZero"/>
        <c:crossBetween val="between"/>
        <c:majorUnit val="25"/>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38330304865737"/>
          <c:y val="6.9713746719160113E-2"/>
          <c:w val="0.68665596575708931"/>
          <c:h val="0.47842486035399423"/>
        </c:manualLayout>
      </c:layout>
      <c:lineChart>
        <c:grouping val="standard"/>
        <c:varyColors val="0"/>
        <c:ser>
          <c:idx val="0"/>
          <c:order val="0"/>
          <c:tx>
            <c:strRef>
              <c:f>'Figures 6–8. Survival'!$B$11</c:f>
              <c:strCache>
                <c:ptCount val="1"/>
                <c:pt idx="0">
                  <c:v>Glomerulonephritis</c:v>
                </c:pt>
              </c:strCache>
            </c:strRef>
          </c:tx>
          <c:spPr>
            <a:ln w="31750">
              <a:solidFill>
                <a:srgbClr val="8F8F8F"/>
              </a:solidFill>
              <a:prstDash val="dash"/>
            </a:ln>
          </c:spPr>
          <c:marker>
            <c:symbol val="none"/>
          </c:marker>
          <c:cat>
            <c:strRef>
              <c:f>'Figures 6–8. Survival'!$C$10:$G$10</c:f>
              <c:strCache>
                <c:ptCount val="5"/>
                <c:pt idx="0">
                  <c:v>At start</c:v>
                </c:pt>
                <c:pt idx="1">
                  <c:v>3 months</c:v>
                </c:pt>
                <c:pt idx="2">
                  <c:v>1 year</c:v>
                </c:pt>
                <c:pt idx="3">
                  <c:v>3 years</c:v>
                </c:pt>
                <c:pt idx="4">
                  <c:v>5 years</c:v>
                </c:pt>
              </c:strCache>
            </c:strRef>
          </c:cat>
          <c:val>
            <c:numRef>
              <c:f>'Figures 6–8. Survival'!$C$11:$G$11</c:f>
              <c:numCache>
                <c:formatCode>[&lt;100]#0.0;\ #,000</c:formatCode>
                <c:ptCount val="5"/>
                <c:pt idx="0">
                  <c:v>100</c:v>
                </c:pt>
                <c:pt idx="1">
                  <c:v>97.4</c:v>
                </c:pt>
                <c:pt idx="2">
                  <c:v>92.6</c:v>
                </c:pt>
                <c:pt idx="3">
                  <c:v>80</c:v>
                </c:pt>
                <c:pt idx="4">
                  <c:v>66.400000000000006</c:v>
                </c:pt>
              </c:numCache>
            </c:numRef>
          </c:val>
          <c:smooth val="0"/>
          <c:extLst>
            <c:ext xmlns:c16="http://schemas.microsoft.com/office/drawing/2014/chart" uri="{C3380CC4-5D6E-409C-BE32-E72D297353CC}">
              <c16:uniqueId val="{00000000-2C12-499B-AC9F-67188AFA06A8}"/>
            </c:ext>
          </c:extLst>
        </c:ser>
        <c:ser>
          <c:idx val="1"/>
          <c:order val="1"/>
          <c:tx>
            <c:strRef>
              <c:f>'Figures 6–8. Survival'!$B$12</c:f>
              <c:strCache>
                <c:ptCount val="1"/>
                <c:pt idx="0">
                  <c:v>Diabetes</c:v>
                </c:pt>
              </c:strCache>
            </c:strRef>
          </c:tx>
          <c:spPr>
            <a:ln w="31750">
              <a:solidFill>
                <a:srgbClr val="5A5A5A"/>
              </a:solidFill>
              <a:prstDash val="solid"/>
            </a:ln>
          </c:spPr>
          <c:marker>
            <c:symbol val="circle"/>
            <c:size val="6"/>
            <c:spPr>
              <a:solidFill>
                <a:schemeClr val="bg1"/>
              </a:solidFill>
              <a:ln>
                <a:solidFill>
                  <a:srgbClr val="5A5A5A"/>
                </a:solidFill>
                <a:prstDash val="solid"/>
              </a:ln>
            </c:spPr>
          </c:marker>
          <c:cat>
            <c:strRef>
              <c:f>'Figures 6–8. Survival'!$C$10:$G$10</c:f>
              <c:strCache>
                <c:ptCount val="5"/>
                <c:pt idx="0">
                  <c:v>At start</c:v>
                </c:pt>
                <c:pt idx="1">
                  <c:v>3 months</c:v>
                </c:pt>
                <c:pt idx="2">
                  <c:v>1 year</c:v>
                </c:pt>
                <c:pt idx="3">
                  <c:v>3 years</c:v>
                </c:pt>
                <c:pt idx="4">
                  <c:v>5 years</c:v>
                </c:pt>
              </c:strCache>
            </c:strRef>
          </c:cat>
          <c:val>
            <c:numRef>
              <c:f>'Figures 6–8. Survival'!$C$12:$G$12</c:f>
              <c:numCache>
                <c:formatCode>[&lt;100]#0.0;\ #,000</c:formatCode>
                <c:ptCount val="5"/>
                <c:pt idx="0">
                  <c:v>100</c:v>
                </c:pt>
                <c:pt idx="1">
                  <c:v>95</c:v>
                </c:pt>
                <c:pt idx="2">
                  <c:v>86.1</c:v>
                </c:pt>
                <c:pt idx="3">
                  <c:v>63.1</c:v>
                </c:pt>
                <c:pt idx="4">
                  <c:v>41.5</c:v>
                </c:pt>
              </c:numCache>
            </c:numRef>
          </c:val>
          <c:smooth val="0"/>
          <c:extLst>
            <c:ext xmlns:c16="http://schemas.microsoft.com/office/drawing/2014/chart" uri="{C3380CC4-5D6E-409C-BE32-E72D297353CC}">
              <c16:uniqueId val="{00000001-2C12-499B-AC9F-67188AFA06A8}"/>
            </c:ext>
          </c:extLst>
        </c:ser>
        <c:ser>
          <c:idx val="2"/>
          <c:order val="2"/>
          <c:tx>
            <c:strRef>
              <c:f>'Figures 6–8. Survival'!$B$13</c:f>
              <c:strCache>
                <c:ptCount val="1"/>
                <c:pt idx="0">
                  <c:v>Polycystic kidney</c:v>
                </c:pt>
              </c:strCache>
            </c:strRef>
          </c:tx>
          <c:spPr>
            <a:ln w="31750">
              <a:solidFill>
                <a:srgbClr val="4E4E4E"/>
              </a:solidFill>
            </a:ln>
          </c:spPr>
          <c:marker>
            <c:symbol val="none"/>
          </c:marker>
          <c:cat>
            <c:strRef>
              <c:f>'Figures 6–8. Survival'!$C$10:$G$10</c:f>
              <c:strCache>
                <c:ptCount val="5"/>
                <c:pt idx="0">
                  <c:v>At start</c:v>
                </c:pt>
                <c:pt idx="1">
                  <c:v>3 months</c:v>
                </c:pt>
                <c:pt idx="2">
                  <c:v>1 year</c:v>
                </c:pt>
                <c:pt idx="3">
                  <c:v>3 years</c:v>
                </c:pt>
                <c:pt idx="4">
                  <c:v>5 years</c:v>
                </c:pt>
              </c:strCache>
            </c:strRef>
          </c:cat>
          <c:val>
            <c:numRef>
              <c:f>'Figures 6–8. Survival'!$C$13:$G$13</c:f>
              <c:numCache>
                <c:formatCode>[&lt;100]#0.0;\ #,000</c:formatCode>
                <c:ptCount val="5"/>
                <c:pt idx="0">
                  <c:v>100</c:v>
                </c:pt>
                <c:pt idx="1">
                  <c:v>98.9</c:v>
                </c:pt>
                <c:pt idx="2">
                  <c:v>96.8</c:v>
                </c:pt>
                <c:pt idx="3">
                  <c:v>88.7</c:v>
                </c:pt>
                <c:pt idx="4">
                  <c:v>76.400000000000006</c:v>
                </c:pt>
              </c:numCache>
            </c:numRef>
          </c:val>
          <c:smooth val="0"/>
          <c:extLst>
            <c:ext xmlns:c16="http://schemas.microsoft.com/office/drawing/2014/chart" uri="{C3380CC4-5D6E-409C-BE32-E72D297353CC}">
              <c16:uniqueId val="{00000002-2C12-499B-AC9F-67188AFA06A8}"/>
            </c:ext>
          </c:extLst>
        </c:ser>
        <c:ser>
          <c:idx val="3"/>
          <c:order val="3"/>
          <c:tx>
            <c:strRef>
              <c:f>'Figures 6–8. Survival'!$B$14</c:f>
              <c:strCache>
                <c:ptCount val="1"/>
                <c:pt idx="0">
                  <c:v>Pyelonephritis</c:v>
                </c:pt>
              </c:strCache>
            </c:strRef>
          </c:tx>
          <c:spPr>
            <a:ln w="31750">
              <a:solidFill>
                <a:srgbClr val="474747"/>
              </a:solidFill>
              <a:prstDash val="sysDot"/>
            </a:ln>
          </c:spPr>
          <c:marker>
            <c:symbol val="none"/>
          </c:marker>
          <c:cat>
            <c:strRef>
              <c:f>'Figures 6–8. Survival'!$C$10:$G$10</c:f>
              <c:strCache>
                <c:ptCount val="5"/>
                <c:pt idx="0">
                  <c:v>At start</c:v>
                </c:pt>
                <c:pt idx="1">
                  <c:v>3 months</c:v>
                </c:pt>
                <c:pt idx="2">
                  <c:v>1 year</c:v>
                </c:pt>
                <c:pt idx="3">
                  <c:v>3 years</c:v>
                </c:pt>
                <c:pt idx="4">
                  <c:v>5 years</c:v>
                </c:pt>
              </c:strCache>
            </c:strRef>
          </c:cat>
          <c:val>
            <c:numRef>
              <c:f>'Figures 6–8. Survival'!$C$14:$G$14</c:f>
              <c:numCache>
                <c:formatCode>[&lt;100]#0.0;\ #,000</c:formatCode>
                <c:ptCount val="5"/>
                <c:pt idx="0">
                  <c:v>100</c:v>
                </c:pt>
                <c:pt idx="1">
                  <c:v>95.7</c:v>
                </c:pt>
                <c:pt idx="2">
                  <c:v>85.1</c:v>
                </c:pt>
                <c:pt idx="3">
                  <c:v>67.7</c:v>
                </c:pt>
                <c:pt idx="4">
                  <c:v>52.1</c:v>
                </c:pt>
              </c:numCache>
            </c:numRef>
          </c:val>
          <c:smooth val="0"/>
          <c:extLst>
            <c:ext xmlns:c16="http://schemas.microsoft.com/office/drawing/2014/chart" uri="{C3380CC4-5D6E-409C-BE32-E72D297353CC}">
              <c16:uniqueId val="{00000003-2C12-499B-AC9F-67188AFA06A8}"/>
            </c:ext>
          </c:extLst>
        </c:ser>
        <c:ser>
          <c:idx val="4"/>
          <c:order val="4"/>
          <c:tx>
            <c:strRef>
              <c:f>'Figures 6–8. Survival'!$B$15</c:f>
              <c:strCache>
                <c:ptCount val="1"/>
                <c:pt idx="0">
                  <c:v>Renal vascular</c:v>
                </c:pt>
              </c:strCache>
            </c:strRef>
          </c:tx>
          <c:spPr>
            <a:ln w="31750">
              <a:solidFill>
                <a:srgbClr val="777777"/>
              </a:solidFill>
              <a:prstDash val="dashDot"/>
            </a:ln>
          </c:spPr>
          <c:marker>
            <c:symbol val="none"/>
          </c:marker>
          <c:cat>
            <c:strRef>
              <c:f>'Figures 6–8. Survival'!$C$10:$G$10</c:f>
              <c:strCache>
                <c:ptCount val="5"/>
                <c:pt idx="0">
                  <c:v>At start</c:v>
                </c:pt>
                <c:pt idx="1">
                  <c:v>3 months</c:v>
                </c:pt>
                <c:pt idx="2">
                  <c:v>1 year</c:v>
                </c:pt>
                <c:pt idx="3">
                  <c:v>3 years</c:v>
                </c:pt>
                <c:pt idx="4">
                  <c:v>5 years</c:v>
                </c:pt>
              </c:strCache>
            </c:strRef>
          </c:cat>
          <c:val>
            <c:numRef>
              <c:f>'Figures 6–8. Survival'!$C$15:$G$15</c:f>
              <c:numCache>
                <c:formatCode>[&lt;100]#0.0;\ #,000</c:formatCode>
                <c:ptCount val="5"/>
                <c:pt idx="0">
                  <c:v>100</c:v>
                </c:pt>
                <c:pt idx="1">
                  <c:v>92.9</c:v>
                </c:pt>
                <c:pt idx="2">
                  <c:v>81.7</c:v>
                </c:pt>
                <c:pt idx="3">
                  <c:v>57.7</c:v>
                </c:pt>
                <c:pt idx="4">
                  <c:v>37.700000000000003</c:v>
                </c:pt>
              </c:numCache>
            </c:numRef>
          </c:val>
          <c:smooth val="0"/>
          <c:extLst>
            <c:ext xmlns:c16="http://schemas.microsoft.com/office/drawing/2014/chart" uri="{C3380CC4-5D6E-409C-BE32-E72D297353CC}">
              <c16:uniqueId val="{00000004-2C12-499B-AC9F-67188AFA06A8}"/>
            </c:ext>
          </c:extLst>
        </c:ser>
        <c:ser>
          <c:idx val="5"/>
          <c:order val="5"/>
          <c:tx>
            <c:strRef>
              <c:f>'Figures 6–8. Survival'!$B$16</c:f>
              <c:strCache>
                <c:ptCount val="1"/>
                <c:pt idx="0">
                  <c:v>Drug induced</c:v>
                </c:pt>
              </c:strCache>
            </c:strRef>
          </c:tx>
          <c:spPr>
            <a:ln w="31750">
              <a:solidFill>
                <a:srgbClr val="6B6B6B"/>
              </a:solidFill>
              <a:prstDash val="solid"/>
            </a:ln>
          </c:spPr>
          <c:marker>
            <c:symbol val="star"/>
            <c:size val="6"/>
            <c:spPr>
              <a:noFill/>
              <a:ln w="9525">
                <a:solidFill>
                  <a:srgbClr val="6B6B6B"/>
                </a:solidFill>
                <a:prstDash val="solid"/>
              </a:ln>
            </c:spPr>
          </c:marker>
          <c:cat>
            <c:strRef>
              <c:f>'Figures 6–8. Survival'!$C$10:$G$10</c:f>
              <c:strCache>
                <c:ptCount val="5"/>
                <c:pt idx="0">
                  <c:v>At start</c:v>
                </c:pt>
                <c:pt idx="1">
                  <c:v>3 months</c:v>
                </c:pt>
                <c:pt idx="2">
                  <c:v>1 year</c:v>
                </c:pt>
                <c:pt idx="3">
                  <c:v>3 years</c:v>
                </c:pt>
                <c:pt idx="4">
                  <c:v>5 years</c:v>
                </c:pt>
              </c:strCache>
            </c:strRef>
          </c:cat>
          <c:val>
            <c:numRef>
              <c:f>'Figures 6–8. Survival'!$C$16:$G$16</c:f>
              <c:numCache>
                <c:formatCode>[&lt;100]#0.0;\ #,000</c:formatCode>
                <c:ptCount val="5"/>
                <c:pt idx="0">
                  <c:v>100</c:v>
                </c:pt>
                <c:pt idx="1">
                  <c:v>91.8</c:v>
                </c:pt>
                <c:pt idx="2">
                  <c:v>78.7</c:v>
                </c:pt>
                <c:pt idx="3">
                  <c:v>57</c:v>
                </c:pt>
                <c:pt idx="4">
                  <c:v>40.799999999999997</c:v>
                </c:pt>
              </c:numCache>
            </c:numRef>
          </c:val>
          <c:smooth val="0"/>
          <c:extLst>
            <c:ext xmlns:c16="http://schemas.microsoft.com/office/drawing/2014/chart" uri="{C3380CC4-5D6E-409C-BE32-E72D297353CC}">
              <c16:uniqueId val="{00000005-2C12-499B-AC9F-67188AFA06A8}"/>
            </c:ext>
          </c:extLst>
        </c:ser>
        <c:ser>
          <c:idx val="6"/>
          <c:order val="6"/>
          <c:tx>
            <c:strRef>
              <c:f>'Figures 6–8. Survival'!$B$17</c:f>
              <c:strCache>
                <c:ptCount val="1"/>
                <c:pt idx="0">
                  <c:v>Other*</c:v>
                </c:pt>
              </c:strCache>
            </c:strRef>
          </c:tx>
          <c:spPr>
            <a:ln w="31750">
              <a:solidFill>
                <a:schemeClr val="tx1"/>
              </a:solidFill>
              <a:prstDash val="dash"/>
            </a:ln>
          </c:spPr>
          <c:marker>
            <c:symbol val="none"/>
          </c:marker>
          <c:cat>
            <c:strRef>
              <c:f>'Figures 6–8. Survival'!$C$10:$G$10</c:f>
              <c:strCache>
                <c:ptCount val="5"/>
                <c:pt idx="0">
                  <c:v>At start</c:v>
                </c:pt>
                <c:pt idx="1">
                  <c:v>3 months</c:v>
                </c:pt>
                <c:pt idx="2">
                  <c:v>1 year</c:v>
                </c:pt>
                <c:pt idx="3">
                  <c:v>3 years</c:v>
                </c:pt>
                <c:pt idx="4">
                  <c:v>5 years</c:v>
                </c:pt>
              </c:strCache>
            </c:strRef>
          </c:cat>
          <c:val>
            <c:numRef>
              <c:f>'Figures 6–8. Survival'!$C$17:$G$17</c:f>
              <c:numCache>
                <c:formatCode>[&lt;100]#0.0;\ #,000</c:formatCode>
                <c:ptCount val="5"/>
                <c:pt idx="0">
                  <c:v>99.9</c:v>
                </c:pt>
                <c:pt idx="1">
                  <c:v>86.1</c:v>
                </c:pt>
                <c:pt idx="2">
                  <c:v>72.599999999999994</c:v>
                </c:pt>
                <c:pt idx="3">
                  <c:v>53.9</c:v>
                </c:pt>
                <c:pt idx="4">
                  <c:v>39.1</c:v>
                </c:pt>
              </c:numCache>
            </c:numRef>
          </c:val>
          <c:smooth val="0"/>
          <c:extLst>
            <c:ext xmlns:c16="http://schemas.microsoft.com/office/drawing/2014/chart" uri="{C3380CC4-5D6E-409C-BE32-E72D297353CC}">
              <c16:uniqueId val="{00000006-2C12-499B-AC9F-67188AFA06A8}"/>
            </c:ext>
          </c:extLst>
        </c:ser>
        <c:ser>
          <c:idx val="7"/>
          <c:order val="7"/>
          <c:tx>
            <c:strRef>
              <c:f>'Figures 6–8. Survival'!$B$18</c:f>
              <c:strCache>
                <c:ptCount val="1"/>
                <c:pt idx="0">
                  <c:v>Unknown</c:v>
                </c:pt>
              </c:strCache>
            </c:strRef>
          </c:tx>
          <c:spPr>
            <a:ln w="31750">
              <a:solidFill>
                <a:srgbClr val="8F8F8F"/>
              </a:solidFill>
              <a:prstDash val="solid"/>
            </a:ln>
          </c:spPr>
          <c:marker>
            <c:symbol val="triangle"/>
            <c:size val="6"/>
            <c:spPr>
              <a:solidFill>
                <a:schemeClr val="bg1"/>
              </a:solidFill>
              <a:ln>
                <a:solidFill>
                  <a:srgbClr val="8F8F8F"/>
                </a:solidFill>
              </a:ln>
            </c:spPr>
          </c:marker>
          <c:dPt>
            <c:idx val="2"/>
            <c:bubble3D val="0"/>
            <c:spPr>
              <a:ln w="31750" cap="sq">
                <a:solidFill>
                  <a:srgbClr val="8F8F8F"/>
                </a:solidFill>
                <a:prstDash val="solid"/>
                <a:bevel/>
              </a:ln>
            </c:spPr>
            <c:extLst>
              <c:ext xmlns:c16="http://schemas.microsoft.com/office/drawing/2014/chart" uri="{C3380CC4-5D6E-409C-BE32-E72D297353CC}">
                <c16:uniqueId val="{00000008-2C12-499B-AC9F-67188AFA06A8}"/>
              </c:ext>
            </c:extLst>
          </c:dPt>
          <c:val>
            <c:numRef>
              <c:f>'Figures 6–8. Survival'!$C$18:$G$18</c:f>
              <c:numCache>
                <c:formatCode>[&lt;100]#0.0;\ #,000</c:formatCode>
                <c:ptCount val="5"/>
                <c:pt idx="0">
                  <c:v>99.8</c:v>
                </c:pt>
                <c:pt idx="1">
                  <c:v>88.1</c:v>
                </c:pt>
                <c:pt idx="2">
                  <c:v>76.099999999999994</c:v>
                </c:pt>
                <c:pt idx="3">
                  <c:v>55.1</c:v>
                </c:pt>
                <c:pt idx="4">
                  <c:v>39.299999999999997</c:v>
                </c:pt>
              </c:numCache>
            </c:numRef>
          </c:val>
          <c:smooth val="0"/>
          <c:extLst>
            <c:ext xmlns:c16="http://schemas.microsoft.com/office/drawing/2014/chart" uri="{C3380CC4-5D6E-409C-BE32-E72D297353CC}">
              <c16:uniqueId val="{00000009-2C12-499B-AC9F-67188AFA06A8}"/>
            </c:ext>
          </c:extLst>
        </c:ser>
        <c:dLbls>
          <c:showLegendKey val="0"/>
          <c:showVal val="0"/>
          <c:showCatName val="0"/>
          <c:showSerName val="0"/>
          <c:showPercent val="0"/>
          <c:showBubbleSize val="0"/>
        </c:dLbls>
        <c:smooth val="0"/>
        <c:axId val="117012352"/>
        <c:axId val="117013888"/>
      </c:lineChart>
      <c:catAx>
        <c:axId val="117012352"/>
        <c:scaling>
          <c:orientation val="minMax"/>
        </c:scaling>
        <c:delete val="0"/>
        <c:axPos val="b"/>
        <c:numFmt formatCode="General" sourceLinked="1"/>
        <c:majorTickMark val="out"/>
        <c:minorTickMark val="none"/>
        <c:tickLblPos val="nextTo"/>
        <c:txPr>
          <a:bodyPr rot="0" vert="horz"/>
          <a:lstStyle/>
          <a:p>
            <a:pPr>
              <a:defRPr/>
            </a:pPr>
            <a:endParaRPr lang="en-US"/>
          </a:p>
        </c:txPr>
        <c:crossAx val="117013888"/>
        <c:crosses val="autoZero"/>
        <c:auto val="1"/>
        <c:lblAlgn val="ctr"/>
        <c:lblOffset val="100"/>
        <c:noMultiLvlLbl val="0"/>
      </c:catAx>
      <c:valAx>
        <c:axId val="117013888"/>
        <c:scaling>
          <c:orientation val="minMax"/>
          <c:max val="100"/>
          <c:min val="25"/>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7012352"/>
        <c:crosses val="autoZero"/>
        <c:crossBetween val="between"/>
        <c:majorUnit val="25"/>
      </c:valAx>
      <c:dTable>
        <c:showHorzBorder val="1"/>
        <c:showVertBorder val="1"/>
        <c:showOutline val="1"/>
        <c:showKeys val="1"/>
        <c:spPr>
          <a:ln w="6350">
            <a:solidFill>
              <a:schemeClr val="tx1"/>
            </a:solidFill>
          </a:ln>
        </c:spPr>
      </c:dTable>
      <c:spPr>
        <a:noFill/>
        <a:ln w="25400">
          <a:noFill/>
        </a:ln>
      </c:spPr>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00520945094362"/>
          <c:y val="5.9027777777777776E-2"/>
          <c:w val="0.78056649168853898"/>
          <c:h val="0.68278337935030853"/>
        </c:manualLayout>
      </c:layout>
      <c:lineChart>
        <c:grouping val="standard"/>
        <c:varyColors val="0"/>
        <c:ser>
          <c:idx val="0"/>
          <c:order val="0"/>
          <c:tx>
            <c:strRef>
              <c:f>'Figures 9–10. Survival'!$B$21</c:f>
              <c:strCache>
                <c:ptCount val="1"/>
                <c:pt idx="0">
                  <c:v>Age 18–44 </c:v>
                </c:pt>
              </c:strCache>
            </c:strRef>
          </c:tx>
          <c:spPr>
            <a:ln w="31750">
              <a:solidFill>
                <a:srgbClr val="8F8F8F"/>
              </a:solidFill>
              <a:prstDash val="dash"/>
            </a:ln>
          </c:spPr>
          <c:marker>
            <c:symbol val="none"/>
          </c:marker>
          <c:cat>
            <c:strRef>
              <c:f>'Figures 9–10. Survival'!$C$9:$G$9</c:f>
              <c:strCache>
                <c:ptCount val="5"/>
                <c:pt idx="0">
                  <c:v>At start</c:v>
                </c:pt>
                <c:pt idx="1">
                  <c:v>3 months</c:v>
                </c:pt>
                <c:pt idx="2">
                  <c:v>1 year</c:v>
                </c:pt>
                <c:pt idx="3">
                  <c:v>3 years</c:v>
                </c:pt>
                <c:pt idx="4">
                  <c:v>5 years</c:v>
                </c:pt>
              </c:strCache>
            </c:strRef>
          </c:cat>
          <c:val>
            <c:numRef>
              <c:f>'Figures 9–10. Survival'!$C$21:$G$21</c:f>
              <c:numCache>
                <c:formatCode>[&lt;100]#0.0;\ #,000</c:formatCode>
                <c:ptCount val="5"/>
                <c:pt idx="0">
                  <c:v>99.6</c:v>
                </c:pt>
                <c:pt idx="1">
                  <c:v>98</c:v>
                </c:pt>
                <c:pt idx="2">
                  <c:v>95.9</c:v>
                </c:pt>
                <c:pt idx="3">
                  <c:v>91.5</c:v>
                </c:pt>
                <c:pt idx="4">
                  <c:v>84.7</c:v>
                </c:pt>
              </c:numCache>
            </c:numRef>
          </c:val>
          <c:smooth val="0"/>
          <c:extLst>
            <c:ext xmlns:c16="http://schemas.microsoft.com/office/drawing/2014/chart" uri="{C3380CC4-5D6E-409C-BE32-E72D297353CC}">
              <c16:uniqueId val="{00000000-8D99-46A0-A9CB-BAD797A42E83}"/>
            </c:ext>
          </c:extLst>
        </c:ser>
        <c:ser>
          <c:idx val="1"/>
          <c:order val="1"/>
          <c:tx>
            <c:strRef>
              <c:f>'Figures 9–10. Survival'!$B$22</c:f>
              <c:strCache>
                <c:ptCount val="1"/>
                <c:pt idx="0">
                  <c:v>Age 45–54 </c:v>
                </c:pt>
              </c:strCache>
            </c:strRef>
          </c:tx>
          <c:spPr>
            <a:ln w="31750">
              <a:solidFill>
                <a:srgbClr val="4E4E4E"/>
              </a:solidFill>
            </a:ln>
          </c:spPr>
          <c:marker>
            <c:symbol val="none"/>
          </c:marker>
          <c:cat>
            <c:strRef>
              <c:f>'Figures 9–10. Survival'!$C$9:$G$9</c:f>
              <c:strCache>
                <c:ptCount val="5"/>
                <c:pt idx="0">
                  <c:v>At start</c:v>
                </c:pt>
                <c:pt idx="1">
                  <c:v>3 months</c:v>
                </c:pt>
                <c:pt idx="2">
                  <c:v>1 year</c:v>
                </c:pt>
                <c:pt idx="3">
                  <c:v>3 years</c:v>
                </c:pt>
                <c:pt idx="4">
                  <c:v>5 years</c:v>
                </c:pt>
              </c:strCache>
            </c:strRef>
          </c:cat>
          <c:val>
            <c:numRef>
              <c:f>'Figures 9–10. Survival'!$C$22:$G$22</c:f>
              <c:numCache>
                <c:formatCode>[&lt;100]#0.0;\ #,000</c:formatCode>
                <c:ptCount val="5"/>
                <c:pt idx="0">
                  <c:v>100</c:v>
                </c:pt>
                <c:pt idx="1">
                  <c:v>97.5</c:v>
                </c:pt>
                <c:pt idx="2">
                  <c:v>95.6</c:v>
                </c:pt>
                <c:pt idx="3">
                  <c:v>91.9</c:v>
                </c:pt>
                <c:pt idx="4">
                  <c:v>88.3</c:v>
                </c:pt>
              </c:numCache>
            </c:numRef>
          </c:val>
          <c:smooth val="0"/>
          <c:extLst>
            <c:ext xmlns:c16="http://schemas.microsoft.com/office/drawing/2014/chart" uri="{C3380CC4-5D6E-409C-BE32-E72D297353CC}">
              <c16:uniqueId val="{00000001-8D99-46A0-A9CB-BAD797A42E83}"/>
            </c:ext>
          </c:extLst>
        </c:ser>
        <c:ser>
          <c:idx val="2"/>
          <c:order val="2"/>
          <c:tx>
            <c:strRef>
              <c:f>'Figures 9–10. Survival'!$B$23</c:f>
              <c:strCache>
                <c:ptCount val="1"/>
                <c:pt idx="0">
                  <c:v>Age 55–64 </c:v>
                </c:pt>
              </c:strCache>
            </c:strRef>
          </c:tx>
          <c:spPr>
            <a:ln w="31750">
              <a:solidFill>
                <a:srgbClr val="474747"/>
              </a:solidFill>
              <a:prstDash val="sysDot"/>
            </a:ln>
          </c:spPr>
          <c:marker>
            <c:symbol val="none"/>
          </c:marker>
          <c:cat>
            <c:strRef>
              <c:f>'Figures 9–10. Survival'!$C$9:$G$9</c:f>
              <c:strCache>
                <c:ptCount val="5"/>
                <c:pt idx="0">
                  <c:v>At start</c:v>
                </c:pt>
                <c:pt idx="1">
                  <c:v>3 months</c:v>
                </c:pt>
                <c:pt idx="2">
                  <c:v>1 year</c:v>
                </c:pt>
                <c:pt idx="3">
                  <c:v>3 years</c:v>
                </c:pt>
                <c:pt idx="4">
                  <c:v>5 years</c:v>
                </c:pt>
              </c:strCache>
            </c:strRef>
          </c:cat>
          <c:val>
            <c:numRef>
              <c:f>'Figures 9–10. Survival'!$C$23:$G$23</c:f>
              <c:numCache>
                <c:formatCode>[&lt;100]#0.0;\ #,000</c:formatCode>
                <c:ptCount val="5"/>
                <c:pt idx="0">
                  <c:v>99.8</c:v>
                </c:pt>
                <c:pt idx="1">
                  <c:v>96.7</c:v>
                </c:pt>
                <c:pt idx="2">
                  <c:v>93.1</c:v>
                </c:pt>
                <c:pt idx="3">
                  <c:v>87.2</c:v>
                </c:pt>
                <c:pt idx="4">
                  <c:v>81.3</c:v>
                </c:pt>
              </c:numCache>
            </c:numRef>
          </c:val>
          <c:smooth val="0"/>
          <c:extLst>
            <c:ext xmlns:c16="http://schemas.microsoft.com/office/drawing/2014/chart" uri="{C3380CC4-5D6E-409C-BE32-E72D297353CC}">
              <c16:uniqueId val="{00000002-8D99-46A0-A9CB-BAD797A42E83}"/>
            </c:ext>
          </c:extLst>
        </c:ser>
        <c:ser>
          <c:idx val="3"/>
          <c:order val="3"/>
          <c:tx>
            <c:strRef>
              <c:f>'Figures 9–10. Survival'!$B$24</c:f>
              <c:strCache>
                <c:ptCount val="1"/>
                <c:pt idx="0">
                  <c:v>Age 65+ </c:v>
                </c:pt>
              </c:strCache>
            </c:strRef>
          </c:tx>
          <c:spPr>
            <a:ln w="31750">
              <a:solidFill>
                <a:srgbClr val="5A5A5A"/>
              </a:solidFill>
              <a:prstDash val="solid"/>
            </a:ln>
          </c:spPr>
          <c:marker>
            <c:symbol val="circle"/>
            <c:size val="6"/>
            <c:spPr>
              <a:solidFill>
                <a:sysClr val="window" lastClr="FFFFFF"/>
              </a:solidFill>
              <a:ln>
                <a:solidFill>
                  <a:srgbClr val="5A5A5A"/>
                </a:solidFill>
                <a:prstDash val="solid"/>
              </a:ln>
            </c:spPr>
          </c:marker>
          <c:cat>
            <c:strRef>
              <c:f>'Figures 9–10. Survival'!$C$9:$G$9</c:f>
              <c:strCache>
                <c:ptCount val="5"/>
                <c:pt idx="0">
                  <c:v>At start</c:v>
                </c:pt>
                <c:pt idx="1">
                  <c:v>3 months</c:v>
                </c:pt>
                <c:pt idx="2">
                  <c:v>1 year</c:v>
                </c:pt>
                <c:pt idx="3">
                  <c:v>3 years</c:v>
                </c:pt>
                <c:pt idx="4">
                  <c:v>5 years</c:v>
                </c:pt>
              </c:strCache>
            </c:strRef>
          </c:cat>
          <c:val>
            <c:numRef>
              <c:f>'Figures 9–10. Survival'!$C$24:$G$24</c:f>
              <c:numCache>
                <c:formatCode>[&lt;100]#0.0;\ #,000</c:formatCode>
                <c:ptCount val="5"/>
                <c:pt idx="0">
                  <c:v>99.8</c:v>
                </c:pt>
                <c:pt idx="1">
                  <c:v>95.2</c:v>
                </c:pt>
                <c:pt idx="2">
                  <c:v>90.1</c:v>
                </c:pt>
                <c:pt idx="3">
                  <c:v>82.5</c:v>
                </c:pt>
                <c:pt idx="4">
                  <c:v>74.2</c:v>
                </c:pt>
              </c:numCache>
            </c:numRef>
          </c:val>
          <c:smooth val="0"/>
          <c:extLst>
            <c:ext xmlns:c16="http://schemas.microsoft.com/office/drawing/2014/chart" uri="{C3380CC4-5D6E-409C-BE32-E72D297353CC}">
              <c16:uniqueId val="{00000003-8D99-46A0-A9CB-BAD797A42E83}"/>
            </c:ext>
          </c:extLst>
        </c:ser>
        <c:dLbls>
          <c:showLegendKey val="0"/>
          <c:showVal val="0"/>
          <c:showCatName val="0"/>
          <c:showSerName val="0"/>
          <c:showPercent val="0"/>
          <c:showBubbleSize val="0"/>
        </c:dLbls>
        <c:smooth val="0"/>
        <c:axId val="114367104"/>
        <c:axId val="114377472"/>
      </c:lineChart>
      <c:catAx>
        <c:axId val="114367104"/>
        <c:scaling>
          <c:orientation val="minMax"/>
        </c:scaling>
        <c:delete val="0"/>
        <c:axPos val="b"/>
        <c:numFmt formatCode="General" sourceLinked="1"/>
        <c:majorTickMark val="out"/>
        <c:minorTickMark val="none"/>
        <c:tickLblPos val="nextTo"/>
        <c:txPr>
          <a:bodyPr rot="0" vert="horz"/>
          <a:lstStyle/>
          <a:p>
            <a:pPr>
              <a:defRPr/>
            </a:pPr>
            <a:endParaRPr lang="en-US"/>
          </a:p>
        </c:txPr>
        <c:crossAx val="114377472"/>
        <c:crosses val="autoZero"/>
        <c:auto val="1"/>
        <c:lblAlgn val="ctr"/>
        <c:lblOffset val="100"/>
        <c:noMultiLvlLbl val="0"/>
      </c:catAx>
      <c:valAx>
        <c:axId val="114377472"/>
        <c:scaling>
          <c:orientation val="minMax"/>
          <c:max val="100"/>
          <c:min val="6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4367104"/>
        <c:crosses val="autoZero"/>
        <c:crossBetween val="between"/>
        <c:majorUnit val="10"/>
      </c:valAx>
      <c:dTable>
        <c:showHorzBorder val="1"/>
        <c:showVertBorder val="1"/>
        <c:showOutline val="1"/>
        <c:showKeys val="1"/>
        <c:spPr>
          <a:ln w="6350">
            <a:solidFill>
              <a:schemeClr val="tx1"/>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Arial"/>
          <a:cs typeface="Arial"/>
        </a:defRPr>
      </a:pPr>
      <a:endParaRPr lang="en-US"/>
    </a:p>
  </c:tx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4543425</xdr:colOff>
      <xdr:row>18</xdr:row>
      <xdr:rowOff>73819</xdr:rowOff>
    </xdr:from>
    <xdr:to>
      <xdr:col>0</xdr:col>
      <xdr:colOff>6283166</xdr:colOff>
      <xdr:row>22</xdr:row>
      <xdr:rowOff>170498</xdr:rowOff>
    </xdr:to>
    <xdr:pic>
      <xdr:nvPicPr>
        <xdr:cNvPr id="3" name="Picture 2"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3425" y="7753350"/>
          <a:ext cx="1739741" cy="81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27276</xdr:colOff>
      <xdr:row>3</xdr:row>
      <xdr:rowOff>39397</xdr:rowOff>
    </xdr:from>
    <xdr:to>
      <xdr:col>9</xdr:col>
      <xdr:colOff>265401</xdr:colOff>
      <xdr:row>3</xdr:row>
      <xdr:rowOff>3696997</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0.0598</cdr:x>
      <cdr:y>0.43912</cdr:y>
    </cdr:from>
    <cdr:to>
      <cdr:x>0.18193</cdr:x>
      <cdr:y>0.63074</cdr:y>
    </cdr:to>
    <cdr:sp macro="" textlink="">
      <cdr:nvSpPr>
        <cdr:cNvPr id="2" name="TextBox 1"/>
        <cdr:cNvSpPr txBox="1"/>
      </cdr:nvSpPr>
      <cdr:spPr>
        <a:xfrm xmlns:a="http://schemas.openxmlformats.org/drawingml/2006/main">
          <a:off x="447675" y="20955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0.07125</cdr:x>
      <cdr:y>0.38323</cdr:y>
    </cdr:from>
    <cdr:to>
      <cdr:x>0.19338</cdr:x>
      <cdr:y>0.57485</cdr:y>
    </cdr:to>
    <cdr:sp macro="" textlink="">
      <cdr:nvSpPr>
        <cdr:cNvPr id="3" name="TextBox 2"/>
        <cdr:cNvSpPr txBox="1"/>
      </cdr:nvSpPr>
      <cdr:spPr>
        <a:xfrm xmlns:a="http://schemas.openxmlformats.org/drawingml/2006/main">
          <a:off x="533400" y="1828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19049</xdr:colOff>
      <xdr:row>3</xdr:row>
      <xdr:rowOff>8467</xdr:rowOff>
    </xdr:from>
    <xdr:to>
      <xdr:col>8</xdr:col>
      <xdr:colOff>560</xdr:colOff>
      <xdr:row>3</xdr:row>
      <xdr:rowOff>3666067</xdr:rowOff>
    </xdr:to>
    <xdr:graphicFrame macro="">
      <xdr:nvGraphicFramePr>
        <xdr:cNvPr id="2" name="Chart 3"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20800</xdr:colOff>
      <xdr:row>3</xdr:row>
      <xdr:rowOff>59339</xdr:rowOff>
    </xdr:from>
    <xdr:to>
      <xdr:col>7</xdr:col>
      <xdr:colOff>49375</xdr:colOff>
      <xdr:row>3</xdr:row>
      <xdr:rowOff>3716939</xdr:rowOff>
    </xdr:to>
    <xdr:graphicFrame macro="">
      <xdr:nvGraphicFramePr>
        <xdr:cNvPr id="2" name="Chart 4"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20473</xdr:colOff>
      <xdr:row>16</xdr:row>
      <xdr:rowOff>95212</xdr:rowOff>
    </xdr:from>
    <xdr:to>
      <xdr:col>7</xdr:col>
      <xdr:colOff>49048</xdr:colOff>
      <xdr:row>16</xdr:row>
      <xdr:rowOff>3752812</xdr:rowOff>
    </xdr:to>
    <xdr:graphicFrame macro="">
      <xdr:nvGraphicFramePr>
        <xdr:cNvPr id="3" name="Chart 5"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20472</xdr:colOff>
      <xdr:row>29</xdr:row>
      <xdr:rowOff>60505</xdr:rowOff>
    </xdr:from>
    <xdr:to>
      <xdr:col>7</xdr:col>
      <xdr:colOff>49047</xdr:colOff>
      <xdr:row>29</xdr:row>
      <xdr:rowOff>3718105</xdr:rowOff>
    </xdr:to>
    <xdr:graphicFrame macro="">
      <xdr:nvGraphicFramePr>
        <xdr:cNvPr id="4" name="Chart 6"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38099</xdr:colOff>
      <xdr:row>19</xdr:row>
      <xdr:rowOff>134711</xdr:rowOff>
    </xdr:from>
    <xdr:to>
      <xdr:col>6</xdr:col>
      <xdr:colOff>419099</xdr:colOff>
      <xdr:row>19</xdr:row>
      <xdr:rowOff>3792311</xdr:rowOff>
    </xdr:to>
    <xdr:graphicFrame macro="">
      <xdr:nvGraphicFramePr>
        <xdr:cNvPr id="2" name="Chart 4"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19049</xdr:colOff>
      <xdr:row>35</xdr:row>
      <xdr:rowOff>122464</xdr:rowOff>
    </xdr:from>
    <xdr:to>
      <xdr:col>6</xdr:col>
      <xdr:colOff>400049</xdr:colOff>
      <xdr:row>35</xdr:row>
      <xdr:rowOff>3780064</xdr:rowOff>
    </xdr:to>
    <xdr:graphicFrame macro="">
      <xdr:nvGraphicFramePr>
        <xdr:cNvPr id="3" name="Chart 5"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28574</xdr:colOff>
      <xdr:row>3</xdr:row>
      <xdr:rowOff>57150</xdr:rowOff>
    </xdr:from>
    <xdr:to>
      <xdr:col>6</xdr:col>
      <xdr:colOff>409574</xdr:colOff>
      <xdr:row>3</xdr:row>
      <xdr:rowOff>3714750</xdr:rowOff>
    </xdr:to>
    <xdr:graphicFrame macro="">
      <xdr:nvGraphicFramePr>
        <xdr:cNvPr id="4" name="Chart 4"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31749</xdr:colOff>
      <xdr:row>14</xdr:row>
      <xdr:rowOff>96836</xdr:rowOff>
    </xdr:from>
    <xdr:to>
      <xdr:col>6</xdr:col>
      <xdr:colOff>173036</xdr:colOff>
      <xdr:row>14</xdr:row>
      <xdr:rowOff>3754436</xdr:rowOff>
    </xdr:to>
    <xdr:graphicFrame macro="">
      <xdr:nvGraphicFramePr>
        <xdr:cNvPr id="2" name="Chart 2"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3</xdr:row>
      <xdr:rowOff>47625</xdr:rowOff>
    </xdr:from>
    <xdr:to>
      <xdr:col>6</xdr:col>
      <xdr:colOff>169862</xdr:colOff>
      <xdr:row>3</xdr:row>
      <xdr:rowOff>3705225</xdr:rowOff>
    </xdr:to>
    <xdr:graphicFrame macro="">
      <xdr:nvGraphicFramePr>
        <xdr:cNvPr id="3" name="Chart 3"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cihi.ca/" TargetMode="External"/><Relationship Id="rId2" Type="http://schemas.openxmlformats.org/officeDocument/2006/relationships/hyperlink" Target="mailto:media@cihi.ca" TargetMode="External"/><Relationship Id="rId1" Type="http://schemas.openxmlformats.org/officeDocument/2006/relationships/hyperlink" Target="mailto:corr@cihi.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topLeftCell="A2" zoomScaleNormal="100" zoomScaleSheetLayoutView="80" workbookViewId="0"/>
  </sheetViews>
  <sheetFormatPr defaultColWidth="8" defaultRowHeight="14.25" x14ac:dyDescent="0.2"/>
  <cols>
    <col min="1" max="1" width="82.625" style="103" customWidth="1"/>
    <col min="2" max="8" width="8" style="103"/>
    <col min="9" max="9" width="8.75" style="103" customWidth="1"/>
    <col min="10" max="16384" width="8" style="103"/>
  </cols>
  <sheetData>
    <row r="1" spans="1:9" s="691" customFormat="1" hidden="1" x14ac:dyDescent="0.2">
      <c r="A1" s="690" t="s">
        <v>231</v>
      </c>
    </row>
    <row r="2" spans="1:9" ht="222" customHeight="1" x14ac:dyDescent="0.2">
      <c r="A2" s="2" t="s">
        <v>260</v>
      </c>
      <c r="B2" s="121"/>
      <c r="C2" s="121"/>
      <c r="D2" s="121"/>
      <c r="E2" s="121"/>
      <c r="F2" s="121"/>
      <c r="G2" s="121"/>
      <c r="H2" s="121"/>
      <c r="I2" s="121"/>
    </row>
    <row r="3" spans="1:9" ht="60" customHeight="1" x14ac:dyDescent="0.2">
      <c r="A3" s="6" t="s">
        <v>152</v>
      </c>
    </row>
    <row r="4" spans="1:9" s="18" customFormat="1" ht="39.75" customHeight="1" x14ac:dyDescent="0.2">
      <c r="A4" s="18" t="s">
        <v>91</v>
      </c>
    </row>
    <row r="5" spans="1:9" ht="19.5" customHeight="1" x14ac:dyDescent="0.2">
      <c r="A5" s="13" t="s">
        <v>153</v>
      </c>
    </row>
    <row r="6" spans="1:9" ht="19.5" customHeight="1" x14ac:dyDescent="0.2">
      <c r="A6" s="123" t="s">
        <v>50</v>
      </c>
      <c r="B6" s="104"/>
      <c r="C6" s="104"/>
    </row>
    <row r="7" spans="1:9" ht="30" customHeight="1" x14ac:dyDescent="0.2">
      <c r="A7" s="123" t="s">
        <v>51</v>
      </c>
      <c r="B7" s="104"/>
      <c r="C7" s="104"/>
    </row>
    <row r="8" spans="1:9" ht="39.75" customHeight="1" x14ac:dyDescent="0.2">
      <c r="A8" s="18" t="s">
        <v>63</v>
      </c>
    </row>
    <row r="9" spans="1:9" ht="15" customHeight="1" x14ac:dyDescent="0.2">
      <c r="A9" s="124" t="s">
        <v>52</v>
      </c>
    </row>
    <row r="10" spans="1:9" s="205" customFormat="1" ht="30" customHeight="1" x14ac:dyDescent="0.2">
      <c r="A10" s="21" t="s">
        <v>53</v>
      </c>
    </row>
    <row r="11" spans="1:9" ht="15" customHeight="1" x14ac:dyDescent="0.2">
      <c r="A11" s="124" t="s">
        <v>54</v>
      </c>
    </row>
    <row r="12" spans="1:9" ht="15" customHeight="1" x14ac:dyDescent="0.2">
      <c r="A12" s="21" t="s">
        <v>55</v>
      </c>
    </row>
    <row r="13" spans="1:9" x14ac:dyDescent="0.2">
      <c r="A13" s="122"/>
    </row>
    <row r="14" spans="1:9" x14ac:dyDescent="0.2">
      <c r="A14" s="122"/>
    </row>
    <row r="15" spans="1:9" x14ac:dyDescent="0.2">
      <c r="A15" s="122"/>
    </row>
    <row r="16" spans="1:9" s="485" customFormat="1" ht="15" customHeight="1" x14ac:dyDescent="0.2"/>
    <row r="17" s="485" customFormat="1" x14ac:dyDescent="0.2"/>
    <row r="18" s="485" customFormat="1" x14ac:dyDescent="0.2"/>
    <row r="19" s="485" customFormat="1" x14ac:dyDescent="0.2"/>
    <row r="20" s="485" customFormat="1" x14ac:dyDescent="0.2"/>
    <row r="21" s="485" customFormat="1" x14ac:dyDescent="0.2"/>
    <row r="22" s="485" customFormat="1" x14ac:dyDescent="0.2"/>
    <row r="23" s="485" customFormat="1" x14ac:dyDescent="0.2"/>
  </sheetData>
  <hyperlinks>
    <hyperlink ref="A10" r:id="rId1"/>
    <hyperlink ref="A12" r:id="rId2"/>
    <hyperlink ref="A5" r:id="rId3"/>
  </hyperlinks>
  <pageMargins left="0.7" right="0.7" top="0.75" bottom="0.75" header="0.3" footer="0.3"/>
  <pageSetup fitToWidth="0" fitToHeight="0" orientation="portrait" r:id="rId4"/>
  <headerFooter>
    <oddFooter>&amp;L&amp;L&amp;"Arial"&amp;9© 2017 CIHI&amp;R&amp;R&amp;"Arial"&amp;9&amp;P</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topLeftCell="A2" zoomScaleNormal="100" zoomScaleSheetLayoutView="80" workbookViewId="0"/>
  </sheetViews>
  <sheetFormatPr defaultRowHeight="14.25" x14ac:dyDescent="0.2"/>
  <cols>
    <col min="1" max="1" width="23.125" customWidth="1"/>
    <col min="2" max="2" width="10.375" customWidth="1"/>
    <col min="3" max="12" width="10.625" customWidth="1"/>
  </cols>
  <sheetData>
    <row r="1" spans="1:26" s="657" customFormat="1" ht="15" hidden="1" customHeight="1" x14ac:dyDescent="0.2">
      <c r="A1" s="657" t="s">
        <v>237</v>
      </c>
    </row>
    <row r="2" spans="1:26" ht="24" customHeight="1" x14ac:dyDescent="0.2">
      <c r="A2" s="21" t="s">
        <v>109</v>
      </c>
    </row>
    <row r="3" spans="1:26" ht="20.25" customHeight="1" x14ac:dyDescent="0.2">
      <c r="A3" s="505" t="s">
        <v>311</v>
      </c>
      <c r="B3" s="481"/>
      <c r="C3" s="481"/>
      <c r="D3" s="481"/>
      <c r="E3" s="481"/>
      <c r="F3" s="481"/>
      <c r="G3" s="481"/>
      <c r="H3" s="481"/>
      <c r="I3" s="481"/>
      <c r="J3" s="481"/>
      <c r="K3" s="481"/>
      <c r="L3" s="481"/>
      <c r="M3" s="496"/>
      <c r="N3" s="496"/>
      <c r="O3" s="496"/>
      <c r="P3" s="496"/>
      <c r="Q3" s="496"/>
      <c r="R3" s="496"/>
    </row>
    <row r="4" spans="1:26" ht="30" customHeight="1" x14ac:dyDescent="0.25">
      <c r="A4" s="528" t="s">
        <v>108</v>
      </c>
      <c r="B4" s="528" t="s">
        <v>125</v>
      </c>
      <c r="C4" s="669" t="s">
        <v>396</v>
      </c>
      <c r="D4" s="669" t="s">
        <v>397</v>
      </c>
      <c r="E4" s="669" t="s">
        <v>398</v>
      </c>
      <c r="F4" s="669" t="s">
        <v>399</v>
      </c>
      <c r="G4" s="669" t="s">
        <v>400</v>
      </c>
      <c r="H4" s="669" t="s">
        <v>401</v>
      </c>
      <c r="I4" s="669" t="s">
        <v>402</v>
      </c>
      <c r="J4" s="669" t="s">
        <v>403</v>
      </c>
      <c r="K4" s="669" t="s">
        <v>406</v>
      </c>
      <c r="L4" s="670" t="s">
        <v>405</v>
      </c>
      <c r="O4" s="698"/>
      <c r="P4" s="698"/>
      <c r="Q4" s="72"/>
      <c r="R4" s="72"/>
      <c r="S4" s="72"/>
      <c r="T4" s="72"/>
      <c r="U4" s="72"/>
      <c r="V4" s="72"/>
      <c r="W4" s="72"/>
      <c r="X4" s="72"/>
      <c r="Y4" s="72"/>
      <c r="Z4" s="72"/>
    </row>
    <row r="5" spans="1:26" ht="15" customHeight="1" x14ac:dyDescent="0.2">
      <c r="A5" s="160" t="s">
        <v>18</v>
      </c>
      <c r="B5" s="170" t="s">
        <v>2</v>
      </c>
      <c r="C5" s="292">
        <v>483</v>
      </c>
      <c r="D5" s="292">
        <v>483</v>
      </c>
      <c r="E5" s="292">
        <v>490</v>
      </c>
      <c r="F5" s="292">
        <v>494</v>
      </c>
      <c r="G5" s="292">
        <v>531</v>
      </c>
      <c r="H5" s="292">
        <v>532</v>
      </c>
      <c r="I5" s="292">
        <v>526</v>
      </c>
      <c r="J5" s="292">
        <v>565</v>
      </c>
      <c r="K5" s="292">
        <v>613</v>
      </c>
      <c r="L5" s="293">
        <v>604</v>
      </c>
      <c r="O5" s="699"/>
      <c r="P5" s="699"/>
      <c r="Q5" s="110"/>
      <c r="R5" s="110"/>
      <c r="S5" s="110"/>
      <c r="T5" s="110"/>
      <c r="U5" s="110"/>
      <c r="V5" s="110"/>
      <c r="W5" s="110"/>
      <c r="X5" s="110"/>
      <c r="Y5" s="110"/>
      <c r="Z5" s="110"/>
    </row>
    <row r="6" spans="1:26" ht="15" customHeight="1" x14ac:dyDescent="0.2">
      <c r="A6" s="176" t="s">
        <v>18</v>
      </c>
      <c r="B6" s="143" t="s">
        <v>3</v>
      </c>
      <c r="C6" s="292">
        <v>19.2</v>
      </c>
      <c r="D6" s="294">
        <v>19</v>
      </c>
      <c r="E6" s="294">
        <v>19</v>
      </c>
      <c r="F6" s="294">
        <v>18.899999999999999</v>
      </c>
      <c r="G6" s="294">
        <v>20.2</v>
      </c>
      <c r="H6" s="294">
        <v>20</v>
      </c>
      <c r="I6" s="294">
        <v>19.5</v>
      </c>
      <c r="J6" s="294">
        <v>20.7</v>
      </c>
      <c r="K6" s="294">
        <v>22.2</v>
      </c>
      <c r="L6" s="295">
        <v>21.6</v>
      </c>
      <c r="O6" s="115"/>
      <c r="P6" s="110"/>
      <c r="Q6" s="112"/>
      <c r="R6" s="112"/>
      <c r="S6" s="112"/>
      <c r="T6" s="112"/>
      <c r="U6" s="112"/>
      <c r="V6" s="112"/>
      <c r="W6" s="112"/>
      <c r="X6" s="112"/>
      <c r="Y6" s="112"/>
      <c r="Z6" s="112"/>
    </row>
    <row r="7" spans="1:26" ht="15" customHeight="1" x14ac:dyDescent="0.2">
      <c r="A7" s="177" t="s">
        <v>18</v>
      </c>
      <c r="B7" s="143" t="s">
        <v>4</v>
      </c>
      <c r="C7" s="294">
        <v>10.85</v>
      </c>
      <c r="D7" s="294">
        <v>10.96</v>
      </c>
      <c r="E7" s="294">
        <v>10.7</v>
      </c>
      <c r="F7" s="294">
        <v>10.59</v>
      </c>
      <c r="G7" s="294">
        <v>11.28</v>
      </c>
      <c r="H7" s="294">
        <v>10.81</v>
      </c>
      <c r="I7" s="294">
        <v>10.18</v>
      </c>
      <c r="J7" s="294">
        <v>10.78</v>
      </c>
      <c r="K7" s="294">
        <v>11.13</v>
      </c>
      <c r="L7" s="295">
        <v>10.79</v>
      </c>
      <c r="O7" s="697"/>
      <c r="P7" s="113"/>
      <c r="Q7" s="114"/>
      <c r="R7" s="114"/>
      <c r="S7" s="114"/>
      <c r="T7" s="114"/>
      <c r="U7" s="114"/>
      <c r="V7" s="114"/>
      <c r="W7" s="114"/>
      <c r="X7" s="114"/>
      <c r="Y7" s="114"/>
      <c r="Z7" s="114"/>
    </row>
    <row r="8" spans="1:26" ht="15" customHeight="1" x14ac:dyDescent="0.2">
      <c r="A8" s="173" t="s">
        <v>19</v>
      </c>
      <c r="B8" s="143" t="s">
        <v>2</v>
      </c>
      <c r="C8" s="296">
        <v>1591</v>
      </c>
      <c r="D8" s="296">
        <v>1555</v>
      </c>
      <c r="E8" s="296">
        <v>1610</v>
      </c>
      <c r="F8" s="296">
        <v>1714</v>
      </c>
      <c r="G8" s="296">
        <v>1721</v>
      </c>
      <c r="H8" s="296">
        <v>1935</v>
      </c>
      <c r="I8" s="296">
        <v>1951</v>
      </c>
      <c r="J8" s="296">
        <v>1983</v>
      </c>
      <c r="K8" s="296">
        <v>2135</v>
      </c>
      <c r="L8" s="297">
        <v>2100</v>
      </c>
      <c r="O8" s="697"/>
      <c r="P8" s="113"/>
      <c r="Q8" s="114"/>
      <c r="R8" s="114"/>
      <c r="S8" s="114"/>
      <c r="T8" s="114"/>
      <c r="U8" s="114"/>
      <c r="V8" s="114"/>
      <c r="W8" s="114"/>
      <c r="X8" s="114"/>
      <c r="Y8" s="114"/>
      <c r="Z8" s="114"/>
    </row>
    <row r="9" spans="1:26" ht="15" customHeight="1" x14ac:dyDescent="0.2">
      <c r="A9" s="176" t="s">
        <v>19</v>
      </c>
      <c r="B9" s="143" t="s">
        <v>3</v>
      </c>
      <c r="C9" s="292">
        <v>63.1</v>
      </c>
      <c r="D9" s="294">
        <v>61</v>
      </c>
      <c r="E9" s="292">
        <v>62.4</v>
      </c>
      <c r="F9" s="292">
        <v>65.7</v>
      </c>
      <c r="G9" s="292">
        <v>65.3</v>
      </c>
      <c r="H9" s="292">
        <v>72.599999999999994</v>
      </c>
      <c r="I9" s="292">
        <v>72.3</v>
      </c>
      <c r="J9" s="292">
        <v>72.599999999999994</v>
      </c>
      <c r="K9" s="292">
        <v>77.400000000000006</v>
      </c>
      <c r="L9" s="293">
        <v>75.099999999999994</v>
      </c>
      <c r="O9" s="697"/>
      <c r="P9" s="113"/>
      <c r="Q9" s="114"/>
      <c r="R9" s="114"/>
      <c r="S9" s="114"/>
      <c r="T9" s="114"/>
      <c r="U9" s="114"/>
      <c r="V9" s="114"/>
      <c r="W9" s="114"/>
      <c r="X9" s="114"/>
      <c r="Y9" s="114"/>
      <c r="Z9" s="114"/>
    </row>
    <row r="10" spans="1:26" ht="15" customHeight="1" x14ac:dyDescent="0.2">
      <c r="A10" s="177" t="s">
        <v>19</v>
      </c>
      <c r="B10" s="143" t="s">
        <v>4</v>
      </c>
      <c r="C10" s="294">
        <v>35.729999999999997</v>
      </c>
      <c r="D10" s="294">
        <v>35.29</v>
      </c>
      <c r="E10" s="294">
        <v>35.17</v>
      </c>
      <c r="F10" s="294">
        <v>36.76</v>
      </c>
      <c r="G10" s="294">
        <v>36.56</v>
      </c>
      <c r="H10" s="294">
        <v>39.33</v>
      </c>
      <c r="I10" s="294">
        <v>37.770000000000003</v>
      </c>
      <c r="J10" s="294">
        <v>37.840000000000003</v>
      </c>
      <c r="K10" s="294">
        <v>38.78</v>
      </c>
      <c r="L10" s="295">
        <v>37.520000000000003</v>
      </c>
      <c r="O10" s="697"/>
      <c r="P10" s="113"/>
      <c r="Q10" s="114"/>
      <c r="R10" s="114"/>
      <c r="S10" s="114"/>
      <c r="T10" s="114"/>
      <c r="U10" s="114"/>
      <c r="V10" s="114"/>
      <c r="W10" s="114"/>
      <c r="X10" s="114"/>
      <c r="Y10" s="114"/>
      <c r="Z10" s="114"/>
    </row>
    <row r="11" spans="1:26" ht="15" customHeight="1" x14ac:dyDescent="0.2">
      <c r="A11" s="173" t="s">
        <v>75</v>
      </c>
      <c r="B11" s="143" t="s">
        <v>2</v>
      </c>
      <c r="C11" s="292">
        <v>778</v>
      </c>
      <c r="D11" s="292">
        <v>818</v>
      </c>
      <c r="E11" s="292">
        <v>898</v>
      </c>
      <c r="F11" s="292">
        <v>833</v>
      </c>
      <c r="G11" s="292">
        <v>764</v>
      </c>
      <c r="H11" s="292">
        <v>749</v>
      </c>
      <c r="I11" s="292">
        <v>757</v>
      </c>
      <c r="J11" s="292">
        <v>678</v>
      </c>
      <c r="K11" s="292">
        <v>784</v>
      </c>
      <c r="L11" s="293">
        <v>753</v>
      </c>
      <c r="O11" s="697"/>
      <c r="P11" s="113"/>
      <c r="Q11" s="114"/>
      <c r="R11" s="114"/>
      <c r="S11" s="114"/>
      <c r="T11" s="114"/>
      <c r="U11" s="114"/>
      <c r="V11" s="114"/>
      <c r="W11" s="114"/>
      <c r="X11" s="114"/>
      <c r="Y11" s="114"/>
      <c r="Z11" s="114"/>
    </row>
    <row r="12" spans="1:26" ht="15" customHeight="1" x14ac:dyDescent="0.2">
      <c r="A12" s="176" t="s">
        <v>75</v>
      </c>
      <c r="B12" s="143" t="s">
        <v>3</v>
      </c>
      <c r="C12" s="292">
        <v>30.9</v>
      </c>
      <c r="D12" s="292">
        <v>32.1</v>
      </c>
      <c r="E12" s="292">
        <v>34.799999999999997</v>
      </c>
      <c r="F12" s="292">
        <v>31.9</v>
      </c>
      <c r="G12" s="294">
        <v>29</v>
      </c>
      <c r="H12" s="292">
        <v>28.1</v>
      </c>
      <c r="I12" s="294">
        <v>28</v>
      </c>
      <c r="J12" s="292">
        <v>24.8</v>
      </c>
      <c r="K12" s="292">
        <v>28.4</v>
      </c>
      <c r="L12" s="293">
        <v>26.9</v>
      </c>
      <c r="O12" s="697"/>
      <c r="P12" s="113"/>
      <c r="Q12" s="114"/>
      <c r="R12" s="114"/>
      <c r="S12" s="114"/>
      <c r="T12" s="114"/>
      <c r="U12" s="114"/>
      <c r="V12" s="114"/>
      <c r="W12" s="114"/>
      <c r="X12" s="114"/>
      <c r="Y12" s="114"/>
      <c r="Z12" s="114"/>
    </row>
    <row r="13" spans="1:26" ht="15" customHeight="1" x14ac:dyDescent="0.2">
      <c r="A13" s="177" t="s">
        <v>75</v>
      </c>
      <c r="B13" s="143" t="s">
        <v>4</v>
      </c>
      <c r="C13" s="294">
        <v>17.47</v>
      </c>
      <c r="D13" s="294">
        <v>18.57</v>
      </c>
      <c r="E13" s="294">
        <v>19.62</v>
      </c>
      <c r="F13" s="294">
        <v>17.86</v>
      </c>
      <c r="G13" s="294">
        <v>16.23</v>
      </c>
      <c r="H13" s="294">
        <v>15.22</v>
      </c>
      <c r="I13" s="294">
        <v>14.66</v>
      </c>
      <c r="J13" s="294">
        <v>12.94</v>
      </c>
      <c r="K13" s="294">
        <v>14.24</v>
      </c>
      <c r="L13" s="295">
        <v>13.45</v>
      </c>
      <c r="O13" s="697"/>
      <c r="P13" s="113"/>
      <c r="Q13" s="114"/>
      <c r="R13" s="114"/>
      <c r="S13" s="114"/>
      <c r="T13" s="114"/>
      <c r="U13" s="114"/>
      <c r="V13" s="114"/>
      <c r="W13" s="114"/>
      <c r="X13" s="114"/>
      <c r="Y13" s="114"/>
      <c r="Z13" s="114"/>
    </row>
    <row r="14" spans="1:26" ht="15" customHeight="1" x14ac:dyDescent="0.2">
      <c r="A14" s="173" t="s">
        <v>76</v>
      </c>
      <c r="B14" s="143" t="s">
        <v>2</v>
      </c>
      <c r="C14" s="292">
        <v>191</v>
      </c>
      <c r="D14" s="292">
        <v>186</v>
      </c>
      <c r="E14" s="292">
        <v>157</v>
      </c>
      <c r="F14" s="292">
        <v>185</v>
      </c>
      <c r="G14" s="292">
        <v>185</v>
      </c>
      <c r="H14" s="292">
        <v>203</v>
      </c>
      <c r="I14" s="292">
        <v>209</v>
      </c>
      <c r="J14" s="292">
        <v>177</v>
      </c>
      <c r="K14" s="292">
        <v>201</v>
      </c>
      <c r="L14" s="293">
        <v>213</v>
      </c>
      <c r="O14" s="697"/>
      <c r="P14" s="113"/>
      <c r="Q14" s="114"/>
      <c r="R14" s="114"/>
      <c r="S14" s="114"/>
      <c r="T14" s="114"/>
      <c r="U14" s="114"/>
      <c r="V14" s="114"/>
      <c r="W14" s="114"/>
      <c r="X14" s="114"/>
      <c r="Y14" s="114"/>
      <c r="Z14" s="114"/>
    </row>
    <row r="15" spans="1:26" ht="15" customHeight="1" x14ac:dyDescent="0.2">
      <c r="A15" s="176" t="s">
        <v>76</v>
      </c>
      <c r="B15" s="143" t="s">
        <v>3</v>
      </c>
      <c r="C15" s="292">
        <v>7.6</v>
      </c>
      <c r="D15" s="292">
        <v>7.3</v>
      </c>
      <c r="E15" s="292">
        <v>6.1</v>
      </c>
      <c r="F15" s="292">
        <v>7.1</v>
      </c>
      <c r="G15" s="294">
        <v>7</v>
      </c>
      <c r="H15" s="292">
        <v>7.6</v>
      </c>
      <c r="I15" s="292">
        <v>7.7</v>
      </c>
      <c r="J15" s="292">
        <v>6.5</v>
      </c>
      <c r="K15" s="292">
        <v>7.3</v>
      </c>
      <c r="L15" s="293">
        <v>7.6</v>
      </c>
      <c r="O15" s="697"/>
      <c r="P15" s="113"/>
      <c r="Q15" s="114"/>
      <c r="R15" s="114"/>
      <c r="S15" s="114"/>
      <c r="T15" s="114"/>
      <c r="U15" s="114"/>
      <c r="V15" s="114"/>
      <c r="W15" s="114"/>
      <c r="X15" s="114"/>
      <c r="Y15" s="114"/>
      <c r="Z15" s="114"/>
    </row>
    <row r="16" spans="1:26" ht="15" customHeight="1" x14ac:dyDescent="0.2">
      <c r="A16" s="177" t="s">
        <v>76</v>
      </c>
      <c r="B16" s="143" t="s">
        <v>4</v>
      </c>
      <c r="C16" s="294">
        <v>4.29</v>
      </c>
      <c r="D16" s="294">
        <v>4.22</v>
      </c>
      <c r="E16" s="294">
        <v>3.43</v>
      </c>
      <c r="F16" s="294">
        <v>3.97</v>
      </c>
      <c r="G16" s="294">
        <v>3.93</v>
      </c>
      <c r="H16" s="294">
        <v>4.13</v>
      </c>
      <c r="I16" s="294">
        <v>4.05</v>
      </c>
      <c r="J16" s="294">
        <v>3.38</v>
      </c>
      <c r="K16" s="294">
        <v>3.65</v>
      </c>
      <c r="L16" s="295">
        <v>3.81</v>
      </c>
      <c r="O16" s="697"/>
      <c r="P16" s="113"/>
      <c r="Q16" s="114"/>
      <c r="R16" s="114"/>
      <c r="S16" s="114"/>
      <c r="T16" s="114"/>
      <c r="U16" s="114"/>
      <c r="V16" s="114"/>
      <c r="W16" s="114"/>
      <c r="X16" s="114"/>
      <c r="Y16" s="114"/>
      <c r="Z16" s="114"/>
    </row>
    <row r="17" spans="1:26" ht="15" customHeight="1" x14ac:dyDescent="0.2">
      <c r="A17" s="173" t="s">
        <v>24</v>
      </c>
      <c r="B17" s="143" t="s">
        <v>2</v>
      </c>
      <c r="C17" s="292">
        <v>103</v>
      </c>
      <c r="D17" s="292">
        <v>84</v>
      </c>
      <c r="E17" s="292">
        <v>79</v>
      </c>
      <c r="F17" s="292">
        <v>91</v>
      </c>
      <c r="G17" s="292">
        <v>74</v>
      </c>
      <c r="H17" s="292">
        <v>83</v>
      </c>
      <c r="I17" s="292">
        <v>94</v>
      </c>
      <c r="J17" s="292">
        <v>97</v>
      </c>
      <c r="K17" s="292">
        <v>83</v>
      </c>
      <c r="L17" s="293">
        <v>97</v>
      </c>
      <c r="O17" s="697"/>
      <c r="P17" s="113"/>
      <c r="Q17" s="114"/>
      <c r="R17" s="114"/>
      <c r="S17" s="114"/>
      <c r="T17" s="114"/>
      <c r="U17" s="114"/>
      <c r="V17" s="114"/>
      <c r="W17" s="114"/>
      <c r="X17" s="114"/>
      <c r="Y17" s="114"/>
      <c r="Z17" s="114"/>
    </row>
    <row r="18" spans="1:26" ht="15" customHeight="1" x14ac:dyDescent="0.2">
      <c r="A18" s="176" t="s">
        <v>24</v>
      </c>
      <c r="B18" s="143" t="s">
        <v>3</v>
      </c>
      <c r="C18" s="292">
        <v>4.0999999999999996</v>
      </c>
      <c r="D18" s="292">
        <v>3.3</v>
      </c>
      <c r="E18" s="292">
        <v>3.1</v>
      </c>
      <c r="F18" s="292">
        <v>3.5</v>
      </c>
      <c r="G18" s="292">
        <v>2.8</v>
      </c>
      <c r="H18" s="292">
        <v>3.1</v>
      </c>
      <c r="I18" s="292">
        <v>3.5</v>
      </c>
      <c r="J18" s="292">
        <v>3.5</v>
      </c>
      <c r="K18" s="294">
        <v>3</v>
      </c>
      <c r="L18" s="293">
        <v>3.5</v>
      </c>
      <c r="O18" s="697"/>
      <c r="P18" s="113"/>
      <c r="Q18" s="114"/>
      <c r="R18" s="114"/>
      <c r="S18" s="114"/>
      <c r="T18" s="114"/>
      <c r="U18" s="114"/>
      <c r="V18" s="114"/>
      <c r="W18" s="114"/>
      <c r="X18" s="114"/>
      <c r="Y18" s="114"/>
      <c r="Z18" s="114"/>
    </row>
    <row r="19" spans="1:26" ht="15" customHeight="1" x14ac:dyDescent="0.2">
      <c r="A19" s="177" t="s">
        <v>24</v>
      </c>
      <c r="B19" s="143" t="s">
        <v>4</v>
      </c>
      <c r="C19" s="294">
        <v>2.31</v>
      </c>
      <c r="D19" s="294">
        <v>1.91</v>
      </c>
      <c r="E19" s="294">
        <v>1.73</v>
      </c>
      <c r="F19" s="294">
        <v>1.95</v>
      </c>
      <c r="G19" s="294">
        <v>1.57</v>
      </c>
      <c r="H19" s="294">
        <v>1.69</v>
      </c>
      <c r="I19" s="294">
        <v>1.82</v>
      </c>
      <c r="J19" s="294">
        <v>1.85</v>
      </c>
      <c r="K19" s="294">
        <v>1.51</v>
      </c>
      <c r="L19" s="295">
        <v>1.73</v>
      </c>
      <c r="O19" s="697"/>
      <c r="P19" s="113"/>
      <c r="Q19" s="114"/>
      <c r="R19" s="114"/>
      <c r="S19" s="114"/>
      <c r="T19" s="114"/>
      <c r="U19" s="114"/>
      <c r="V19" s="114"/>
      <c r="W19" s="114"/>
      <c r="X19" s="114"/>
      <c r="Y19" s="114"/>
      <c r="Z19" s="114"/>
    </row>
    <row r="20" spans="1:26" ht="15" customHeight="1" x14ac:dyDescent="0.2">
      <c r="A20" s="173" t="s">
        <v>20</v>
      </c>
      <c r="B20" s="143" t="s">
        <v>2</v>
      </c>
      <c r="C20" s="292">
        <v>176</v>
      </c>
      <c r="D20" s="292">
        <v>167</v>
      </c>
      <c r="E20" s="292">
        <v>156</v>
      </c>
      <c r="F20" s="292">
        <v>143</v>
      </c>
      <c r="G20" s="292">
        <v>190</v>
      </c>
      <c r="H20" s="292">
        <v>106</v>
      </c>
      <c r="I20" s="292">
        <v>102</v>
      </c>
      <c r="J20" s="292">
        <v>105</v>
      </c>
      <c r="K20" s="292">
        <v>114</v>
      </c>
      <c r="L20" s="293">
        <v>128</v>
      </c>
      <c r="O20" s="697"/>
      <c r="P20" s="113"/>
      <c r="Q20" s="114"/>
      <c r="R20" s="114"/>
      <c r="S20" s="114"/>
      <c r="T20" s="114"/>
      <c r="U20" s="114"/>
      <c r="V20" s="114"/>
      <c r="W20" s="114"/>
      <c r="X20" s="114"/>
      <c r="Y20" s="114"/>
      <c r="Z20" s="114"/>
    </row>
    <row r="21" spans="1:26" ht="15" customHeight="1" x14ac:dyDescent="0.2">
      <c r="A21" s="176" t="s">
        <v>20</v>
      </c>
      <c r="B21" s="143" t="s">
        <v>3</v>
      </c>
      <c r="C21" s="294">
        <v>7</v>
      </c>
      <c r="D21" s="292">
        <v>6.6</v>
      </c>
      <c r="E21" s="292">
        <v>6.1</v>
      </c>
      <c r="F21" s="292">
        <v>5.5</v>
      </c>
      <c r="G21" s="292">
        <v>7.2</v>
      </c>
      <c r="H21" s="294">
        <v>4</v>
      </c>
      <c r="I21" s="292">
        <v>3.8</v>
      </c>
      <c r="J21" s="292">
        <v>3.8</v>
      </c>
      <c r="K21" s="292">
        <v>4.0999999999999996</v>
      </c>
      <c r="L21" s="293">
        <v>4.5999999999999996</v>
      </c>
      <c r="O21" s="697"/>
      <c r="P21" s="113"/>
      <c r="Q21" s="114"/>
      <c r="R21" s="114"/>
      <c r="S21" s="114"/>
      <c r="T21" s="114"/>
      <c r="U21" s="114"/>
      <c r="V21" s="114"/>
      <c r="W21" s="114"/>
      <c r="X21" s="114"/>
      <c r="Y21" s="114"/>
      <c r="Z21" s="114"/>
    </row>
    <row r="22" spans="1:26" ht="15" customHeight="1" x14ac:dyDescent="0.2">
      <c r="A22" s="177" t="s">
        <v>20</v>
      </c>
      <c r="B22" s="143" t="s">
        <v>4</v>
      </c>
      <c r="C22" s="294">
        <v>3.95</v>
      </c>
      <c r="D22" s="294">
        <v>3.79</v>
      </c>
      <c r="E22" s="294">
        <v>3.41</v>
      </c>
      <c r="F22" s="294">
        <v>3.07</v>
      </c>
      <c r="G22" s="294">
        <v>4.04</v>
      </c>
      <c r="H22" s="294">
        <v>2.15</v>
      </c>
      <c r="I22" s="294">
        <v>1.97</v>
      </c>
      <c r="J22" s="294">
        <v>2</v>
      </c>
      <c r="K22" s="294">
        <v>2.0699999999999998</v>
      </c>
      <c r="L22" s="295">
        <v>2.29</v>
      </c>
      <c r="O22" s="697"/>
      <c r="P22" s="113"/>
      <c r="Q22" s="114"/>
      <c r="R22" s="114"/>
      <c r="S22" s="114"/>
      <c r="T22" s="114"/>
      <c r="U22" s="114"/>
      <c r="V22" s="114"/>
      <c r="W22" s="114"/>
      <c r="X22" s="114"/>
      <c r="Y22" s="114"/>
      <c r="Z22" s="114"/>
    </row>
    <row r="23" spans="1:26" ht="15" customHeight="1" x14ac:dyDescent="0.2">
      <c r="A23" s="173" t="s">
        <v>107</v>
      </c>
      <c r="B23" s="143" t="s">
        <v>2</v>
      </c>
      <c r="C23" s="292">
        <v>436</v>
      </c>
      <c r="D23" s="292">
        <v>504</v>
      </c>
      <c r="E23" s="292">
        <v>535</v>
      </c>
      <c r="F23" s="292">
        <v>580</v>
      </c>
      <c r="G23" s="292">
        <v>694</v>
      </c>
      <c r="H23" s="292">
        <v>578</v>
      </c>
      <c r="I23" s="292">
        <v>825</v>
      </c>
      <c r="J23" s="292">
        <v>600</v>
      </c>
      <c r="K23" s="292">
        <v>915</v>
      </c>
      <c r="L23" s="297">
        <v>1063</v>
      </c>
      <c r="O23" s="697"/>
      <c r="P23" s="113"/>
      <c r="Q23" s="114"/>
      <c r="R23" s="114"/>
      <c r="S23" s="114"/>
      <c r="T23" s="114"/>
      <c r="U23" s="114"/>
      <c r="V23" s="114"/>
      <c r="W23" s="114"/>
      <c r="X23" s="114"/>
      <c r="Y23" s="114"/>
      <c r="Z23" s="114"/>
    </row>
    <row r="24" spans="1:26" ht="15" customHeight="1" x14ac:dyDescent="0.2">
      <c r="A24" s="176" t="s">
        <v>107</v>
      </c>
      <c r="B24" s="143" t="s">
        <v>3</v>
      </c>
      <c r="C24" s="292">
        <v>17.3</v>
      </c>
      <c r="D24" s="292">
        <v>19.8</v>
      </c>
      <c r="E24" s="292">
        <v>20.7</v>
      </c>
      <c r="F24" s="292">
        <v>22.2</v>
      </c>
      <c r="G24" s="292">
        <v>26.4</v>
      </c>
      <c r="H24" s="292">
        <v>21.7</v>
      </c>
      <c r="I24" s="292">
        <v>30.6</v>
      </c>
      <c r="J24" s="294">
        <v>22</v>
      </c>
      <c r="K24" s="292">
        <v>33.200000000000003</v>
      </c>
      <c r="L24" s="295">
        <v>38</v>
      </c>
      <c r="O24" s="697"/>
      <c r="P24" s="113"/>
      <c r="Q24" s="114"/>
      <c r="R24" s="114"/>
      <c r="S24" s="114"/>
      <c r="T24" s="114"/>
      <c r="U24" s="114"/>
      <c r="V24" s="114"/>
      <c r="W24" s="114"/>
      <c r="X24" s="114"/>
      <c r="Y24" s="114"/>
      <c r="Z24" s="114"/>
    </row>
    <row r="25" spans="1:26" ht="15" customHeight="1" x14ac:dyDescent="0.2">
      <c r="A25" s="177" t="s">
        <v>107</v>
      </c>
      <c r="B25" s="143" t="s">
        <v>4</v>
      </c>
      <c r="C25" s="294">
        <v>9.7899999999999991</v>
      </c>
      <c r="D25" s="294">
        <v>11.44</v>
      </c>
      <c r="E25" s="294">
        <v>11.69</v>
      </c>
      <c r="F25" s="294">
        <v>12.44</v>
      </c>
      <c r="G25" s="294">
        <v>14.74</v>
      </c>
      <c r="H25" s="294">
        <v>11.75</v>
      </c>
      <c r="I25" s="294">
        <v>15.97</v>
      </c>
      <c r="J25" s="294">
        <v>11.45</v>
      </c>
      <c r="K25" s="294">
        <v>16.62</v>
      </c>
      <c r="L25" s="295">
        <v>18.989999999999998</v>
      </c>
      <c r="O25" s="697"/>
      <c r="P25" s="113"/>
      <c r="Q25" s="114"/>
      <c r="R25" s="114"/>
      <c r="S25" s="114"/>
      <c r="T25" s="114"/>
      <c r="U25" s="114"/>
      <c r="V25" s="114"/>
      <c r="W25" s="114"/>
      <c r="X25" s="114"/>
      <c r="Y25" s="114"/>
      <c r="Z25" s="114"/>
    </row>
    <row r="26" spans="1:26" ht="15" customHeight="1" x14ac:dyDescent="0.2">
      <c r="A26" s="173" t="s">
        <v>77</v>
      </c>
      <c r="B26" s="143" t="s">
        <v>2</v>
      </c>
      <c r="C26" s="292">
        <v>695</v>
      </c>
      <c r="D26" s="292">
        <v>609</v>
      </c>
      <c r="E26" s="292">
        <v>653</v>
      </c>
      <c r="F26" s="292">
        <v>623</v>
      </c>
      <c r="G26" s="292">
        <v>548</v>
      </c>
      <c r="H26" s="292">
        <v>734</v>
      </c>
      <c r="I26" s="292">
        <v>701</v>
      </c>
      <c r="J26" s="296">
        <v>1036</v>
      </c>
      <c r="K26" s="292">
        <v>661</v>
      </c>
      <c r="L26" s="293">
        <v>639</v>
      </c>
      <c r="O26" s="697"/>
      <c r="P26" s="113"/>
      <c r="Q26" s="114"/>
      <c r="R26" s="114"/>
      <c r="S26" s="114"/>
      <c r="T26" s="114"/>
      <c r="U26" s="114"/>
      <c r="V26" s="114"/>
      <c r="W26" s="114"/>
      <c r="X26" s="114"/>
      <c r="Y26" s="114"/>
      <c r="Z26" s="114"/>
    </row>
    <row r="27" spans="1:26" ht="15" customHeight="1" x14ac:dyDescent="0.2">
      <c r="A27" s="176" t="s">
        <v>77</v>
      </c>
      <c r="B27" s="143" t="s">
        <v>3</v>
      </c>
      <c r="C27" s="292">
        <v>27.6</v>
      </c>
      <c r="D27" s="292">
        <v>23.9</v>
      </c>
      <c r="E27" s="292">
        <v>25.3</v>
      </c>
      <c r="F27" s="292">
        <v>23.9</v>
      </c>
      <c r="G27" s="292">
        <v>20.8</v>
      </c>
      <c r="H27" s="292">
        <v>27.5</v>
      </c>
      <c r="I27" s="294">
        <v>26</v>
      </c>
      <c r="J27" s="292">
        <v>37.9</v>
      </c>
      <c r="K27" s="294">
        <v>24</v>
      </c>
      <c r="L27" s="293">
        <v>22.9</v>
      </c>
      <c r="O27" s="697"/>
      <c r="P27" s="113"/>
      <c r="Q27" s="114"/>
      <c r="R27" s="114"/>
      <c r="S27" s="114"/>
      <c r="T27" s="114"/>
      <c r="U27" s="114"/>
      <c r="V27" s="114"/>
      <c r="W27" s="114"/>
      <c r="X27" s="114"/>
      <c r="Y27" s="114"/>
      <c r="Z27" s="114"/>
    </row>
    <row r="28" spans="1:26" ht="15" customHeight="1" x14ac:dyDescent="0.2">
      <c r="A28" s="177" t="s">
        <v>77</v>
      </c>
      <c r="B28" s="143" t="s">
        <v>4</v>
      </c>
      <c r="C28" s="294">
        <v>15.61</v>
      </c>
      <c r="D28" s="294">
        <v>13.82</v>
      </c>
      <c r="E28" s="294">
        <v>14.26</v>
      </c>
      <c r="F28" s="294">
        <v>13.36</v>
      </c>
      <c r="G28" s="294">
        <v>11.64</v>
      </c>
      <c r="H28" s="294">
        <v>14.92</v>
      </c>
      <c r="I28" s="294">
        <v>13.57</v>
      </c>
      <c r="J28" s="294">
        <v>19.77</v>
      </c>
      <c r="K28" s="294">
        <v>12.01</v>
      </c>
      <c r="L28" s="295">
        <v>11.42</v>
      </c>
      <c r="O28" s="697"/>
      <c r="P28" s="113"/>
      <c r="Q28" s="114"/>
      <c r="R28" s="114"/>
      <c r="S28" s="114"/>
      <c r="T28" s="114"/>
      <c r="U28" s="114"/>
      <c r="V28" s="114"/>
      <c r="W28" s="114"/>
      <c r="X28" s="114"/>
      <c r="Y28" s="114"/>
      <c r="Z28" s="114"/>
    </row>
    <row r="29" spans="1:26" s="20" customFormat="1" ht="17.25" customHeight="1" x14ac:dyDescent="0.2">
      <c r="A29" s="16" t="s">
        <v>30</v>
      </c>
      <c r="B29" s="8"/>
      <c r="C29" s="229"/>
      <c r="D29" s="229"/>
      <c r="E29" s="229"/>
      <c r="F29" s="229"/>
      <c r="G29" s="229"/>
      <c r="H29" s="229"/>
      <c r="I29" s="229"/>
      <c r="J29" s="229"/>
      <c r="K29" s="229"/>
      <c r="L29" s="229"/>
      <c r="O29" s="697"/>
      <c r="P29" s="228"/>
      <c r="Q29" s="230"/>
      <c r="R29" s="230"/>
      <c r="S29" s="230"/>
      <c r="T29" s="230"/>
      <c r="U29" s="230"/>
      <c r="V29" s="230"/>
      <c r="W29" s="230"/>
      <c r="X29" s="230"/>
      <c r="Y29" s="230"/>
      <c r="Z29" s="230"/>
    </row>
    <row r="30" spans="1:26" s="196" customFormat="1" ht="12" customHeight="1" x14ac:dyDescent="0.2">
      <c r="A30" s="19" t="s">
        <v>361</v>
      </c>
      <c r="B30" s="19"/>
      <c r="C30" s="19"/>
      <c r="D30" s="19"/>
      <c r="E30" s="19"/>
      <c r="F30" s="19"/>
      <c r="G30" s="19"/>
      <c r="H30" s="19"/>
      <c r="I30" s="19"/>
      <c r="J30" s="19"/>
      <c r="K30" s="19"/>
      <c r="L30" s="19"/>
      <c r="O30" s="697"/>
      <c r="P30" s="231"/>
      <c r="Q30" s="130"/>
      <c r="R30" s="130"/>
      <c r="S30" s="130"/>
      <c r="T30" s="130"/>
      <c r="U30" s="130"/>
      <c r="V30" s="130"/>
      <c r="W30" s="130"/>
      <c r="X30" s="130"/>
      <c r="Y30" s="130"/>
      <c r="Z30" s="130"/>
    </row>
    <row r="31" spans="1:26" s="196" customFormat="1" ht="12" customHeight="1" x14ac:dyDescent="0.2">
      <c r="A31" s="321" t="s">
        <v>357</v>
      </c>
      <c r="B31" s="637"/>
      <c r="C31" s="638"/>
      <c r="D31" s="638"/>
      <c r="E31" s="637"/>
      <c r="F31" s="637"/>
      <c r="G31" s="638"/>
      <c r="H31" s="639"/>
      <c r="I31" s="638"/>
      <c r="J31" s="638"/>
      <c r="K31" s="639"/>
      <c r="L31" s="638"/>
      <c r="M31" s="217"/>
      <c r="O31" s="697"/>
      <c r="P31" s="232"/>
      <c r="Q31" s="232"/>
      <c r="R31" s="232"/>
      <c r="S31" s="232"/>
      <c r="T31" s="232"/>
      <c r="U31" s="232"/>
      <c r="V31" s="232"/>
      <c r="W31" s="232"/>
      <c r="X31" s="232"/>
      <c r="Y31" s="232"/>
      <c r="Z31" s="232"/>
    </row>
    <row r="32" spans="1:26" s="196" customFormat="1" ht="12" customHeight="1" x14ac:dyDescent="0.2">
      <c r="A32" s="219" t="s">
        <v>5</v>
      </c>
      <c r="B32" s="310"/>
      <c r="C32" s="640"/>
      <c r="D32" s="640"/>
      <c r="E32" s="640"/>
      <c r="F32" s="640"/>
      <c r="G32" s="640"/>
      <c r="H32" s="640"/>
      <c r="I32" s="640"/>
      <c r="J32" s="640"/>
      <c r="K32" s="640"/>
      <c r="L32" s="640"/>
      <c r="O32" s="232"/>
      <c r="P32" s="232"/>
      <c r="Q32" s="232"/>
      <c r="R32" s="232"/>
      <c r="S32" s="232"/>
      <c r="T32" s="232"/>
      <c r="U32" s="232"/>
      <c r="V32" s="232"/>
      <c r="W32" s="232"/>
      <c r="X32" s="232"/>
      <c r="Y32" s="232"/>
      <c r="Z32" s="232"/>
    </row>
    <row r="33" spans="1:26" s="196" customFormat="1" ht="12" customHeight="1" x14ac:dyDescent="0.2">
      <c r="A33" s="19" t="s">
        <v>358</v>
      </c>
      <c r="B33" s="310"/>
      <c r="C33" s="310"/>
      <c r="D33" s="310"/>
      <c r="E33" s="310"/>
      <c r="F33" s="310"/>
      <c r="G33" s="310"/>
      <c r="H33" s="310"/>
      <c r="I33" s="310"/>
      <c r="J33" s="310"/>
      <c r="K33" s="310"/>
      <c r="L33" s="310"/>
      <c r="O33" s="232"/>
      <c r="P33" s="232"/>
      <c r="Q33" s="232"/>
      <c r="R33" s="232"/>
      <c r="S33" s="232"/>
      <c r="T33" s="232"/>
      <c r="U33" s="232"/>
      <c r="V33" s="232"/>
      <c r="W33" s="232"/>
      <c r="X33" s="232"/>
      <c r="Y33" s="232"/>
      <c r="Z33" s="232"/>
    </row>
    <row r="34" spans="1:26" x14ac:dyDescent="0.2">
      <c r="O34" s="111"/>
      <c r="P34" s="111"/>
      <c r="Q34" s="111"/>
      <c r="R34" s="111"/>
      <c r="S34" s="111"/>
      <c r="T34" s="111"/>
      <c r="U34" s="111"/>
      <c r="V34" s="111"/>
      <c r="W34" s="111"/>
      <c r="X34" s="111"/>
      <c r="Y34" s="111"/>
      <c r="Z34" s="111"/>
    </row>
    <row r="35" spans="1:26" x14ac:dyDescent="0.2">
      <c r="O35" s="111"/>
      <c r="P35" s="111"/>
      <c r="Q35" s="111"/>
      <c r="R35" s="111"/>
      <c r="S35" s="111"/>
      <c r="T35" s="111"/>
      <c r="U35" s="111"/>
      <c r="V35" s="111"/>
      <c r="W35" s="111"/>
      <c r="X35" s="111"/>
      <c r="Y35" s="111"/>
      <c r="Z35" s="111"/>
    </row>
    <row r="36" spans="1:26" x14ac:dyDescent="0.2">
      <c r="O36" s="111"/>
      <c r="P36" s="111"/>
      <c r="Q36" s="111"/>
      <c r="R36" s="111"/>
      <c r="S36" s="111"/>
      <c r="T36" s="111"/>
      <c r="U36" s="111"/>
      <c r="V36" s="111"/>
      <c r="W36" s="111"/>
      <c r="X36" s="111"/>
      <c r="Y36" s="111"/>
      <c r="Z36" s="111"/>
    </row>
    <row r="37" spans="1:26" x14ac:dyDescent="0.2">
      <c r="O37" s="111"/>
      <c r="P37" s="111"/>
      <c r="Q37" s="111"/>
      <c r="R37" s="111"/>
      <c r="S37" s="111"/>
      <c r="T37" s="111"/>
      <c r="U37" s="111"/>
      <c r="V37" s="111"/>
      <c r="W37" s="111"/>
      <c r="X37" s="111"/>
      <c r="Y37" s="111"/>
      <c r="Z37" s="111"/>
    </row>
    <row r="38" spans="1:26" x14ac:dyDescent="0.2">
      <c r="O38" s="111"/>
      <c r="P38" s="111"/>
      <c r="Q38" s="111"/>
      <c r="R38" s="111"/>
      <c r="S38" s="111"/>
      <c r="T38" s="111"/>
      <c r="U38" s="111"/>
      <c r="V38" s="111"/>
      <c r="W38" s="111"/>
      <c r="X38" s="111"/>
      <c r="Y38" s="111"/>
      <c r="Z38" s="111"/>
    </row>
  </sheetData>
  <hyperlinks>
    <hyperlink ref="A2" location="'Table of contents'!A1" display="Back to the Table of contents"/>
  </hyperlinks>
  <pageMargins left="0.7" right="0.7" top="0.75" bottom="0.75" header="0.3" footer="0.3"/>
  <pageSetup scale="80" fitToWidth="0" fitToHeight="0" orientation="landscape" r:id="rId1"/>
  <headerFooter>
    <oddFooter>&amp;L&amp;L&amp;"Arial"&amp;9© 2017 CIHI&amp;R&amp;R&amp;"Arial"&amp;9&amp;P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topLeftCell="A2" zoomScaleNormal="100" zoomScaleSheetLayoutView="80" workbookViewId="0"/>
  </sheetViews>
  <sheetFormatPr defaultRowHeight="14.25" x14ac:dyDescent="0.2"/>
  <cols>
    <col min="1" max="1" width="20.25" customWidth="1"/>
    <col min="2" max="11" width="9.125" customWidth="1"/>
    <col min="14" max="14" width="9" customWidth="1"/>
  </cols>
  <sheetData>
    <row r="1" spans="1:25" s="657" customFormat="1" ht="15" hidden="1" customHeight="1" x14ac:dyDescent="0.2">
      <c r="A1" s="693" t="s">
        <v>238</v>
      </c>
      <c r="B1" s="693"/>
      <c r="C1" s="693"/>
      <c r="D1" s="693"/>
      <c r="E1" s="693"/>
      <c r="F1" s="693"/>
      <c r="G1" s="693"/>
      <c r="H1" s="693"/>
      <c r="I1" s="693"/>
      <c r="J1" s="693"/>
      <c r="K1" s="693"/>
    </row>
    <row r="2" spans="1:25" ht="24" customHeight="1" x14ac:dyDescent="0.2">
      <c r="A2" s="708" t="s">
        <v>109</v>
      </c>
      <c r="B2" s="708"/>
    </row>
    <row r="3" spans="1:25" ht="36" customHeight="1" x14ac:dyDescent="0.2">
      <c r="A3" s="711" t="s">
        <v>312</v>
      </c>
      <c r="B3" s="712"/>
      <c r="C3" s="712"/>
      <c r="D3" s="712"/>
      <c r="E3" s="712"/>
      <c r="F3" s="712"/>
      <c r="G3" s="712"/>
      <c r="H3" s="712"/>
      <c r="I3" s="712"/>
      <c r="J3" s="712"/>
      <c r="K3" s="712"/>
      <c r="L3" s="496"/>
      <c r="M3" s="496"/>
      <c r="N3" s="496"/>
      <c r="O3" s="496"/>
      <c r="P3" s="496"/>
      <c r="Q3" s="496"/>
      <c r="R3" s="496"/>
    </row>
    <row r="4" spans="1:25" ht="15" customHeight="1" x14ac:dyDescent="0.2">
      <c r="A4" s="486" t="s">
        <v>73</v>
      </c>
      <c r="B4" s="358">
        <v>2007</v>
      </c>
      <c r="C4" s="358">
        <v>2008</v>
      </c>
      <c r="D4" s="358">
        <v>2009</v>
      </c>
      <c r="E4" s="358">
        <v>2010</v>
      </c>
      <c r="F4" s="358">
        <v>2011</v>
      </c>
      <c r="G4" s="358">
        <v>2012</v>
      </c>
      <c r="H4" s="358">
        <v>2013</v>
      </c>
      <c r="I4" s="358">
        <v>2014</v>
      </c>
      <c r="J4" s="358">
        <v>2015</v>
      </c>
      <c r="K4" s="359">
        <v>2016</v>
      </c>
      <c r="L4" s="23"/>
    </row>
    <row r="5" spans="1:25" ht="15" customHeight="1" x14ac:dyDescent="0.2">
      <c r="A5" s="529" t="s">
        <v>7</v>
      </c>
      <c r="B5" s="519">
        <v>31</v>
      </c>
      <c r="C5" s="513">
        <v>32.9</v>
      </c>
      <c r="D5" s="513">
        <v>33.799999999999997</v>
      </c>
      <c r="E5" s="513">
        <v>29.9</v>
      </c>
      <c r="F5" s="513">
        <v>33.799999999999997</v>
      </c>
      <c r="G5" s="519">
        <v>30</v>
      </c>
      <c r="H5" s="513">
        <v>28.9</v>
      </c>
      <c r="I5" s="513">
        <v>25.9</v>
      </c>
      <c r="J5" s="513">
        <v>26.9</v>
      </c>
      <c r="K5" s="518">
        <v>27.7</v>
      </c>
      <c r="L5" s="23"/>
      <c r="N5" s="81"/>
      <c r="O5" s="79"/>
      <c r="P5" s="80"/>
      <c r="Q5" s="79"/>
      <c r="R5" s="79"/>
      <c r="S5" s="79"/>
      <c r="T5" s="79"/>
      <c r="U5" s="79"/>
      <c r="V5" s="79"/>
      <c r="W5" s="79"/>
      <c r="X5" s="79"/>
      <c r="Y5" s="24"/>
    </row>
    <row r="6" spans="1:25" ht="15" customHeight="1" x14ac:dyDescent="0.2">
      <c r="A6" s="529" t="s">
        <v>8</v>
      </c>
      <c r="B6" s="513">
        <v>30.8</v>
      </c>
      <c r="C6" s="513">
        <v>33.299999999999997</v>
      </c>
      <c r="D6" s="513">
        <v>31.4</v>
      </c>
      <c r="E6" s="513">
        <v>30.3</v>
      </c>
      <c r="F6" s="513">
        <v>27.7</v>
      </c>
      <c r="G6" s="513">
        <v>27.2</v>
      </c>
      <c r="H6" s="513">
        <v>27.6</v>
      </c>
      <c r="I6" s="513">
        <v>26.7</v>
      </c>
      <c r="J6" s="513">
        <v>28.9</v>
      </c>
      <c r="K6" s="518">
        <v>26.5</v>
      </c>
      <c r="L6" s="23"/>
      <c r="N6" s="81"/>
      <c r="O6" s="79"/>
      <c r="P6" s="79"/>
      <c r="Q6" s="79"/>
      <c r="R6" s="79"/>
      <c r="S6" s="79"/>
      <c r="T6" s="79"/>
      <c r="U6" s="79"/>
      <c r="V6" s="79"/>
      <c r="W6" s="79"/>
      <c r="X6" s="79"/>
      <c r="Y6" s="24"/>
    </row>
    <row r="7" spans="1:25" ht="15" customHeight="1" x14ac:dyDescent="0.2">
      <c r="A7" s="529" t="s">
        <v>9</v>
      </c>
      <c r="B7" s="513">
        <v>27.3</v>
      </c>
      <c r="C7" s="513">
        <v>29.4</v>
      </c>
      <c r="D7" s="513">
        <v>28.2</v>
      </c>
      <c r="E7" s="513">
        <v>31.6</v>
      </c>
      <c r="F7" s="513">
        <v>30.8</v>
      </c>
      <c r="G7" s="513">
        <v>26.6</v>
      </c>
      <c r="H7" s="513">
        <v>25.3</v>
      </c>
      <c r="I7" s="513">
        <v>23.1</v>
      </c>
      <c r="J7" s="519">
        <v>31</v>
      </c>
      <c r="K7" s="518">
        <v>26.8</v>
      </c>
      <c r="L7" s="23"/>
      <c r="N7" s="81"/>
      <c r="O7" s="79"/>
      <c r="P7" s="79"/>
      <c r="Q7" s="79"/>
      <c r="R7" s="79"/>
      <c r="S7" s="79"/>
      <c r="T7" s="79"/>
      <c r="U7" s="79"/>
      <c r="V7" s="79"/>
      <c r="W7" s="79"/>
      <c r="X7" s="79"/>
      <c r="Y7" s="24"/>
    </row>
    <row r="8" spans="1:25" ht="15" customHeight="1" x14ac:dyDescent="0.2">
      <c r="A8" s="529" t="s">
        <v>10</v>
      </c>
      <c r="B8" s="513">
        <v>32.9</v>
      </c>
      <c r="C8" s="513">
        <v>24.8</v>
      </c>
      <c r="D8" s="513">
        <v>29.1</v>
      </c>
      <c r="E8" s="513">
        <v>28.5</v>
      </c>
      <c r="F8" s="513">
        <v>26.2</v>
      </c>
      <c r="G8" s="513">
        <v>26.5</v>
      </c>
      <c r="H8" s="513">
        <v>27.9</v>
      </c>
      <c r="I8" s="519">
        <v>28</v>
      </c>
      <c r="J8" s="513">
        <v>31.3</v>
      </c>
      <c r="K8" s="518">
        <v>22.7</v>
      </c>
      <c r="L8" s="23"/>
      <c r="N8" s="81"/>
      <c r="O8" s="80"/>
      <c r="P8" s="79"/>
      <c r="Q8" s="79"/>
      <c r="R8" s="79"/>
      <c r="S8" s="79"/>
      <c r="T8" s="79"/>
      <c r="U8" s="79"/>
      <c r="V8" s="79"/>
      <c r="W8" s="79"/>
      <c r="X8" s="79"/>
      <c r="Y8" s="24"/>
    </row>
    <row r="9" spans="1:25" ht="15" customHeight="1" x14ac:dyDescent="0.2">
      <c r="A9" s="529" t="s">
        <v>11</v>
      </c>
      <c r="B9" s="513">
        <v>31.8</v>
      </c>
      <c r="C9" s="513">
        <v>31.9</v>
      </c>
      <c r="D9" s="513">
        <v>31.6</v>
      </c>
      <c r="E9" s="513">
        <v>29.8</v>
      </c>
      <c r="F9" s="513">
        <v>29.8</v>
      </c>
      <c r="G9" s="519">
        <v>25</v>
      </c>
      <c r="H9" s="513">
        <v>26.7</v>
      </c>
      <c r="I9" s="519">
        <v>27</v>
      </c>
      <c r="J9" s="513">
        <v>25.1</v>
      </c>
      <c r="K9" s="518">
        <v>27.3</v>
      </c>
      <c r="L9" s="23"/>
      <c r="N9" s="81"/>
      <c r="O9" s="79"/>
      <c r="P9" s="79"/>
      <c r="Q9" s="79"/>
      <c r="R9" s="80"/>
      <c r="S9" s="79"/>
      <c r="T9" s="79"/>
      <c r="U9" s="79"/>
      <c r="V9" s="79"/>
      <c r="W9" s="80"/>
      <c r="X9" s="79"/>
      <c r="Y9" s="24"/>
    </row>
    <row r="10" spans="1:25" ht="15" customHeight="1" x14ac:dyDescent="0.2">
      <c r="A10" s="529" t="s">
        <v>57</v>
      </c>
      <c r="B10" s="513">
        <v>38.5</v>
      </c>
      <c r="C10" s="519">
        <v>32</v>
      </c>
      <c r="D10" s="513">
        <v>33.9</v>
      </c>
      <c r="E10" s="513">
        <v>34.6</v>
      </c>
      <c r="F10" s="513">
        <v>32.799999999999997</v>
      </c>
      <c r="G10" s="513">
        <v>27.3</v>
      </c>
      <c r="H10" s="513">
        <v>36.4</v>
      </c>
      <c r="I10" s="513">
        <v>27.3</v>
      </c>
      <c r="J10" s="513">
        <v>20.399999999999999</v>
      </c>
      <c r="K10" s="518">
        <v>31.1</v>
      </c>
      <c r="L10" s="23"/>
      <c r="N10" s="81"/>
      <c r="O10" s="79"/>
      <c r="P10" s="79"/>
      <c r="Q10" s="80"/>
      <c r="R10" s="79"/>
      <c r="S10" s="79"/>
      <c r="T10" s="80"/>
      <c r="U10" s="80"/>
      <c r="V10" s="79"/>
      <c r="W10" s="79"/>
      <c r="X10" s="79"/>
      <c r="Y10" s="24"/>
    </row>
    <row r="11" spans="1:25" ht="15" customHeight="1" x14ac:dyDescent="0.2">
      <c r="A11" s="529" t="s">
        <v>12</v>
      </c>
      <c r="B11" s="519">
        <v>26</v>
      </c>
      <c r="C11" s="513">
        <v>26.1</v>
      </c>
      <c r="D11" s="513">
        <v>26.5</v>
      </c>
      <c r="E11" s="513">
        <v>23.6</v>
      </c>
      <c r="F11" s="513">
        <v>20.7</v>
      </c>
      <c r="G11" s="513">
        <v>22.4</v>
      </c>
      <c r="H11" s="513">
        <v>21.3</v>
      </c>
      <c r="I11" s="513">
        <v>30.2</v>
      </c>
      <c r="J11" s="519">
        <v>18</v>
      </c>
      <c r="K11" s="520">
        <v>17</v>
      </c>
      <c r="L11" s="23"/>
      <c r="N11" s="77"/>
      <c r="O11" s="421"/>
      <c r="P11" s="79"/>
      <c r="Q11" s="79"/>
      <c r="R11" s="79"/>
      <c r="S11" s="79"/>
      <c r="T11" s="79"/>
      <c r="U11" s="79"/>
      <c r="V11" s="79"/>
      <c r="W11" s="79"/>
      <c r="X11" s="79"/>
      <c r="Y11" s="24"/>
    </row>
    <row r="12" spans="1:25" ht="15" customHeight="1" x14ac:dyDescent="0.25">
      <c r="A12" s="529" t="s">
        <v>13</v>
      </c>
      <c r="B12" s="513">
        <v>24.1</v>
      </c>
      <c r="C12" s="513">
        <v>29.8</v>
      </c>
      <c r="D12" s="513">
        <v>26.8</v>
      </c>
      <c r="E12" s="513">
        <v>25.8</v>
      </c>
      <c r="F12" s="513">
        <v>26.6</v>
      </c>
      <c r="G12" s="513">
        <v>27.4</v>
      </c>
      <c r="H12" s="513">
        <v>15.7</v>
      </c>
      <c r="I12" s="513">
        <v>26.5</v>
      </c>
      <c r="J12" s="513">
        <v>28.1</v>
      </c>
      <c r="K12" s="518">
        <v>21.4</v>
      </c>
      <c r="L12" s="23"/>
      <c r="N12" s="77"/>
      <c r="O12" s="78"/>
      <c r="P12" s="78"/>
      <c r="Q12" s="78"/>
      <c r="R12" s="78"/>
      <c r="S12" s="78"/>
      <c r="T12" s="78"/>
      <c r="U12" s="78"/>
      <c r="V12" s="78"/>
      <c r="W12" s="78"/>
      <c r="X12" s="78"/>
      <c r="Y12" s="24"/>
    </row>
    <row r="13" spans="1:25" ht="15" customHeight="1" x14ac:dyDescent="0.25">
      <c r="A13" s="233" t="s">
        <v>6</v>
      </c>
      <c r="B13" s="530">
        <v>31.1</v>
      </c>
      <c r="C13" s="530">
        <v>31.4</v>
      </c>
      <c r="D13" s="530">
        <v>31.4</v>
      </c>
      <c r="E13" s="530">
        <v>29.6</v>
      </c>
      <c r="F13" s="530">
        <v>29.7</v>
      </c>
      <c r="G13" s="530">
        <v>26.3</v>
      </c>
      <c r="H13" s="531">
        <v>27</v>
      </c>
      <c r="I13" s="530">
        <v>26.8</v>
      </c>
      <c r="J13" s="530">
        <v>26.1</v>
      </c>
      <c r="K13" s="532">
        <v>26.6</v>
      </c>
      <c r="L13" s="23"/>
      <c r="N13" s="77"/>
    </row>
    <row r="14" spans="1:25" s="20" customFormat="1" ht="17.25" customHeight="1" x14ac:dyDescent="0.2">
      <c r="A14" s="16" t="s">
        <v>30</v>
      </c>
      <c r="B14" s="5"/>
      <c r="C14" s="5"/>
      <c r="D14" s="5"/>
      <c r="E14" s="5"/>
      <c r="F14" s="5"/>
      <c r="G14" s="5"/>
      <c r="H14" s="5"/>
      <c r="I14" s="5"/>
      <c r="J14" s="5"/>
      <c r="K14" s="5"/>
    </row>
    <row r="15" spans="1:25" s="196" customFormat="1" ht="12" customHeight="1" x14ac:dyDescent="0.2">
      <c r="A15" s="19" t="s">
        <v>60</v>
      </c>
      <c r="B15" s="217"/>
      <c r="C15" s="217"/>
      <c r="D15" s="217"/>
      <c r="E15" s="217"/>
      <c r="F15" s="217"/>
      <c r="G15" s="217"/>
      <c r="H15" s="217"/>
      <c r="I15" s="217"/>
      <c r="J15" s="217"/>
      <c r="K15" s="217"/>
    </row>
    <row r="16" spans="1:25" s="196" customFormat="1" ht="12" customHeight="1" x14ac:dyDescent="0.2">
      <c r="A16" s="321" t="s">
        <v>357</v>
      </c>
      <c r="B16" s="216"/>
      <c r="C16" s="217"/>
      <c r="D16" s="217"/>
      <c r="E16" s="216"/>
      <c r="F16" s="216"/>
      <c r="G16" s="217"/>
      <c r="H16" s="218"/>
      <c r="I16" s="217"/>
      <c r="J16" s="217"/>
      <c r="K16" s="218"/>
      <c r="L16" s="217"/>
      <c r="M16" s="217"/>
    </row>
    <row r="17" spans="1:11" s="196" customFormat="1" ht="12" customHeight="1" x14ac:dyDescent="0.2">
      <c r="A17" s="219" t="s">
        <v>31</v>
      </c>
    </row>
    <row r="18" spans="1:11" s="196" customFormat="1" ht="12" customHeight="1" x14ac:dyDescent="0.2">
      <c r="A18" s="19" t="s">
        <v>360</v>
      </c>
    </row>
    <row r="20" spans="1:11" ht="15" x14ac:dyDescent="0.2">
      <c r="A20" s="75"/>
      <c r="B20" s="66"/>
      <c r="C20" s="66"/>
      <c r="D20" s="66"/>
      <c r="E20" s="66"/>
      <c r="F20" s="66"/>
      <c r="G20" s="66"/>
      <c r="H20" s="66"/>
      <c r="I20" s="66"/>
      <c r="J20" s="66"/>
      <c r="K20" s="66"/>
    </row>
    <row r="21" spans="1:11" ht="15" x14ac:dyDescent="0.2">
      <c r="A21" s="75"/>
      <c r="B21" s="66"/>
      <c r="C21" s="66"/>
      <c r="D21" s="66"/>
      <c r="E21" s="66"/>
      <c r="F21" s="66"/>
      <c r="G21" s="66"/>
      <c r="H21" s="76"/>
      <c r="I21" s="66"/>
      <c r="J21" s="66"/>
      <c r="K21" s="66"/>
    </row>
    <row r="22" spans="1:11" ht="15" x14ac:dyDescent="0.2">
      <c r="A22" s="75"/>
      <c r="B22" s="66"/>
      <c r="C22" s="66"/>
      <c r="D22" s="66"/>
      <c r="E22" s="66"/>
      <c r="F22" s="66"/>
      <c r="G22" s="66"/>
      <c r="H22" s="76"/>
      <c r="I22" s="66"/>
      <c r="J22" s="66"/>
      <c r="K22" s="66"/>
    </row>
    <row r="23" spans="1:11" ht="15" x14ac:dyDescent="0.2">
      <c r="A23" s="75"/>
      <c r="B23" s="66"/>
      <c r="C23" s="66"/>
      <c r="D23" s="66"/>
      <c r="E23" s="66"/>
      <c r="F23" s="66"/>
      <c r="G23" s="66"/>
      <c r="H23" s="66"/>
      <c r="I23" s="66"/>
      <c r="J23" s="66"/>
      <c r="K23" s="66"/>
    </row>
    <row r="24" spans="1:11" ht="15" x14ac:dyDescent="0.2">
      <c r="A24" s="75"/>
      <c r="B24" s="66"/>
      <c r="C24" s="66"/>
      <c r="D24" s="66"/>
      <c r="E24" s="66"/>
      <c r="F24" s="66"/>
      <c r="G24" s="66"/>
      <c r="H24" s="66"/>
      <c r="I24" s="66"/>
      <c r="J24" s="66"/>
      <c r="K24" s="66"/>
    </row>
    <row r="25" spans="1:11" ht="15" x14ac:dyDescent="0.2">
      <c r="A25" s="75"/>
      <c r="B25" s="66"/>
      <c r="C25" s="66"/>
      <c r="D25" s="66"/>
      <c r="E25" s="66"/>
      <c r="F25" s="66"/>
      <c r="G25" s="66"/>
      <c r="H25" s="66"/>
      <c r="I25" s="66"/>
      <c r="J25" s="66"/>
      <c r="K25" s="66"/>
    </row>
    <row r="26" spans="1:11" ht="15" x14ac:dyDescent="0.2">
      <c r="A26" s="75"/>
      <c r="B26" s="66"/>
      <c r="C26" s="66"/>
      <c r="D26" s="66"/>
      <c r="E26" s="66"/>
      <c r="F26" s="66"/>
      <c r="G26" s="66"/>
      <c r="H26" s="66"/>
      <c r="I26" s="66"/>
      <c r="J26" s="66"/>
      <c r="K26" s="66"/>
    </row>
    <row r="27" spans="1:11" ht="15" x14ac:dyDescent="0.2">
      <c r="A27" s="75"/>
      <c r="B27" s="66"/>
      <c r="C27" s="66"/>
      <c r="D27" s="66"/>
      <c r="E27" s="66"/>
      <c r="F27" s="66"/>
      <c r="G27" s="66"/>
      <c r="H27" s="66"/>
      <c r="I27" s="66"/>
      <c r="J27" s="66"/>
      <c r="K27" s="66"/>
    </row>
    <row r="28" spans="1:11" ht="15" x14ac:dyDescent="0.2">
      <c r="A28" s="75"/>
      <c r="B28" s="66"/>
      <c r="C28" s="66"/>
      <c r="D28" s="66"/>
      <c r="E28" s="66"/>
      <c r="F28" s="66"/>
      <c r="G28" s="66"/>
      <c r="H28" s="66"/>
      <c r="I28" s="66"/>
      <c r="J28" s="66"/>
      <c r="K28" s="66"/>
    </row>
    <row r="29" spans="1:11" ht="15" x14ac:dyDescent="0.2">
      <c r="A29" s="74"/>
      <c r="B29" s="73"/>
      <c r="C29" s="73"/>
      <c r="D29" s="73"/>
      <c r="E29" s="73"/>
      <c r="F29" s="73"/>
      <c r="G29" s="73"/>
      <c r="H29" s="73"/>
      <c r="I29" s="73"/>
      <c r="J29" s="73"/>
      <c r="K29" s="73"/>
    </row>
    <row r="30" spans="1:11" ht="15" x14ac:dyDescent="0.2">
      <c r="A30" s="74"/>
      <c r="B30" s="73"/>
      <c r="C30" s="73"/>
      <c r="D30" s="73"/>
      <c r="E30" s="73"/>
      <c r="F30" s="73"/>
      <c r="G30" s="73"/>
      <c r="H30" s="73"/>
      <c r="I30" s="73"/>
      <c r="J30" s="73"/>
      <c r="K30" s="73"/>
    </row>
    <row r="31" spans="1:11" ht="15" x14ac:dyDescent="0.2">
      <c r="A31" s="74"/>
      <c r="B31" s="73"/>
      <c r="C31" s="73"/>
      <c r="D31" s="73"/>
      <c r="E31" s="73"/>
      <c r="F31" s="73"/>
      <c r="G31" s="73"/>
      <c r="H31" s="73"/>
      <c r="I31" s="73"/>
      <c r="J31" s="73"/>
      <c r="K31" s="73"/>
    </row>
    <row r="32" spans="1:11" ht="15" x14ac:dyDescent="0.2">
      <c r="A32" s="74"/>
      <c r="B32" s="73"/>
      <c r="C32" s="73"/>
      <c r="D32" s="73"/>
      <c r="E32" s="73"/>
      <c r="F32" s="73"/>
      <c r="G32" s="73"/>
      <c r="H32" s="73"/>
      <c r="I32" s="73"/>
      <c r="J32" s="73"/>
      <c r="K32" s="73"/>
    </row>
    <row r="33" spans="1:11" ht="15" x14ac:dyDescent="0.2">
      <c r="A33" s="74"/>
      <c r="B33" s="73"/>
      <c r="C33" s="73"/>
      <c r="D33" s="73"/>
      <c r="E33" s="73"/>
      <c r="F33" s="73"/>
      <c r="G33" s="73"/>
      <c r="H33" s="73"/>
      <c r="I33" s="73"/>
      <c r="J33" s="73"/>
      <c r="K33" s="73"/>
    </row>
    <row r="34" spans="1:11" ht="15" x14ac:dyDescent="0.2">
      <c r="A34" s="74"/>
      <c r="B34" s="73"/>
      <c r="C34" s="73"/>
      <c r="D34" s="73"/>
      <c r="E34" s="73"/>
      <c r="F34" s="73"/>
      <c r="G34" s="73"/>
      <c r="H34" s="73"/>
      <c r="I34" s="73"/>
      <c r="J34" s="73"/>
      <c r="K34" s="73"/>
    </row>
  </sheetData>
  <mergeCells count="2">
    <mergeCell ref="A3:K3"/>
    <mergeCell ref="A2:B2"/>
  </mergeCells>
  <hyperlinks>
    <hyperlink ref="A2" location="'Table of contents'!A1" display="Back to the Table of contents"/>
  </hyperlinks>
  <pageMargins left="0.7" right="0.7" top="0.75" bottom="0.75" header="0.3" footer="0.3"/>
  <pageSetup fitToWidth="0" fitToHeight="0" orientation="landscape" r:id="rId1"/>
  <headerFooter>
    <oddFooter>&amp;L&amp;L&amp;"Arial"&amp;9© 2017 CIHI&amp;R&amp;R&amp;"Arial"&amp;9&amp;P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topLeftCell="A2" zoomScaleNormal="100" zoomScaleSheetLayoutView="80" workbookViewId="0"/>
  </sheetViews>
  <sheetFormatPr defaultRowHeight="14.25" x14ac:dyDescent="0.2"/>
  <cols>
    <col min="1" max="1" width="25.25" customWidth="1"/>
    <col min="2" max="11" width="8.625" customWidth="1"/>
  </cols>
  <sheetData>
    <row r="1" spans="1:18" s="657" customFormat="1" ht="15" hidden="1" customHeight="1" x14ac:dyDescent="0.2">
      <c r="A1" s="693" t="s">
        <v>303</v>
      </c>
      <c r="B1" s="693"/>
      <c r="C1" s="693"/>
      <c r="D1" s="693"/>
      <c r="E1" s="693"/>
      <c r="F1" s="693"/>
      <c r="G1" s="693"/>
      <c r="H1" s="693"/>
      <c r="I1" s="693"/>
      <c r="J1" s="693"/>
      <c r="K1" s="693"/>
    </row>
    <row r="2" spans="1:18" ht="24" customHeight="1" x14ac:dyDescent="0.2">
      <c r="A2" s="21" t="s">
        <v>109</v>
      </c>
    </row>
    <row r="3" spans="1:18" s="201" customFormat="1" ht="36" customHeight="1" x14ac:dyDescent="0.2">
      <c r="A3" s="711" t="s">
        <v>313</v>
      </c>
      <c r="B3" s="712"/>
      <c r="C3" s="712"/>
      <c r="D3" s="712"/>
      <c r="E3" s="712"/>
      <c r="F3" s="712"/>
      <c r="G3" s="712"/>
      <c r="H3" s="712"/>
      <c r="I3" s="712"/>
      <c r="J3" s="712"/>
      <c r="K3" s="712"/>
      <c r="L3" s="496"/>
      <c r="M3" s="496"/>
      <c r="N3" s="496"/>
      <c r="O3" s="496"/>
      <c r="P3" s="496"/>
      <c r="Q3" s="496"/>
      <c r="R3" s="496"/>
    </row>
    <row r="4" spans="1:18" ht="15" customHeight="1" x14ac:dyDescent="0.25">
      <c r="A4" s="525" t="s">
        <v>154</v>
      </c>
      <c r="B4" s="358">
        <v>2007</v>
      </c>
      <c r="C4" s="358">
        <v>2008</v>
      </c>
      <c r="D4" s="358">
        <v>2009</v>
      </c>
      <c r="E4" s="358">
        <v>2010</v>
      </c>
      <c r="F4" s="358">
        <v>2011</v>
      </c>
      <c r="G4" s="358">
        <v>2012</v>
      </c>
      <c r="H4" s="358">
        <v>2013</v>
      </c>
      <c r="I4" s="358">
        <v>2014</v>
      </c>
      <c r="J4" s="358">
        <v>2015</v>
      </c>
      <c r="K4" s="359">
        <v>2016</v>
      </c>
    </row>
    <row r="5" spans="1:18" ht="15" customHeight="1" x14ac:dyDescent="0.2">
      <c r="A5" s="529" t="s">
        <v>18</v>
      </c>
      <c r="B5" s="513">
        <v>27.5</v>
      </c>
      <c r="C5" s="513">
        <v>24.4</v>
      </c>
      <c r="D5" s="519">
        <v>28</v>
      </c>
      <c r="E5" s="513">
        <v>24.4</v>
      </c>
      <c r="F5" s="513">
        <v>30.9</v>
      </c>
      <c r="G5" s="513">
        <v>23.3</v>
      </c>
      <c r="H5" s="513">
        <v>24.8</v>
      </c>
      <c r="I5" s="513">
        <v>26.7</v>
      </c>
      <c r="J5" s="513">
        <v>26.1</v>
      </c>
      <c r="K5" s="518">
        <v>21.6</v>
      </c>
    </row>
    <row r="6" spans="1:18" ht="15" customHeight="1" x14ac:dyDescent="0.2">
      <c r="A6" s="529" t="s">
        <v>19</v>
      </c>
      <c r="B6" s="513">
        <v>23.3</v>
      </c>
      <c r="C6" s="513">
        <v>22.9</v>
      </c>
      <c r="D6" s="513">
        <v>22.9</v>
      </c>
      <c r="E6" s="513">
        <v>21.7</v>
      </c>
      <c r="F6" s="513">
        <v>19.7</v>
      </c>
      <c r="G6" s="519">
        <v>17</v>
      </c>
      <c r="H6" s="513">
        <v>17.399999999999999</v>
      </c>
      <c r="I6" s="513">
        <v>16.899999999999999</v>
      </c>
      <c r="J6" s="513">
        <v>16.600000000000001</v>
      </c>
      <c r="K6" s="518">
        <v>16.2</v>
      </c>
    </row>
    <row r="7" spans="1:18" ht="15" customHeight="1" x14ac:dyDescent="0.2">
      <c r="A7" s="529" t="s">
        <v>75</v>
      </c>
      <c r="B7" s="513">
        <v>29.2</v>
      </c>
      <c r="C7" s="513">
        <v>26.6</v>
      </c>
      <c r="D7" s="513">
        <v>24.9</v>
      </c>
      <c r="E7" s="513">
        <v>23.3</v>
      </c>
      <c r="F7" s="513">
        <v>24.6</v>
      </c>
      <c r="G7" s="513">
        <v>24.2</v>
      </c>
      <c r="H7" s="513">
        <v>20.3</v>
      </c>
      <c r="I7" s="519">
        <v>18</v>
      </c>
      <c r="J7" s="513">
        <v>18.7</v>
      </c>
      <c r="K7" s="518">
        <v>18.899999999999999</v>
      </c>
      <c r="O7" t="s">
        <v>56</v>
      </c>
    </row>
    <row r="8" spans="1:18" ht="15" customHeight="1" x14ac:dyDescent="0.2">
      <c r="A8" s="529" t="s">
        <v>76</v>
      </c>
      <c r="B8" s="513">
        <v>7.5</v>
      </c>
      <c r="C8" s="513">
        <v>9.3000000000000007</v>
      </c>
      <c r="D8" s="519">
        <v>10</v>
      </c>
      <c r="E8" s="513">
        <v>10.4</v>
      </c>
      <c r="F8" s="513">
        <v>8.8000000000000007</v>
      </c>
      <c r="G8" s="513">
        <v>10.9</v>
      </c>
      <c r="H8" s="513">
        <v>6.6</v>
      </c>
      <c r="I8" s="513">
        <v>6.3</v>
      </c>
      <c r="J8" s="513">
        <v>5.6</v>
      </c>
      <c r="K8" s="518">
        <v>5.7</v>
      </c>
    </row>
    <row r="9" spans="1:18" ht="15" customHeight="1" x14ac:dyDescent="0.2">
      <c r="A9" s="529" t="s">
        <v>24</v>
      </c>
      <c r="B9" s="513">
        <v>35.299999999999997</v>
      </c>
      <c r="C9" s="513">
        <v>30.9</v>
      </c>
      <c r="D9" s="513">
        <v>25.6</v>
      </c>
      <c r="E9" s="513">
        <v>26.4</v>
      </c>
      <c r="F9" s="513">
        <v>32.4</v>
      </c>
      <c r="G9" s="513">
        <v>31.5</v>
      </c>
      <c r="H9" s="513">
        <v>34.299999999999997</v>
      </c>
      <c r="I9" s="513">
        <v>48.6</v>
      </c>
      <c r="J9" s="513">
        <v>42.3</v>
      </c>
      <c r="K9" s="518">
        <v>45.3</v>
      </c>
    </row>
    <row r="10" spans="1:18" ht="15" customHeight="1" x14ac:dyDescent="0.2">
      <c r="A10" s="529" t="s">
        <v>20</v>
      </c>
      <c r="B10" s="513">
        <v>28.4</v>
      </c>
      <c r="C10" s="513">
        <v>40.799999999999997</v>
      </c>
      <c r="D10" s="513">
        <v>39.200000000000003</v>
      </c>
      <c r="E10" s="513">
        <v>33.299999999999997</v>
      </c>
      <c r="F10" s="513">
        <v>38.700000000000003</v>
      </c>
      <c r="G10" s="513">
        <v>42.6</v>
      </c>
      <c r="H10" s="519">
        <v>34</v>
      </c>
      <c r="I10" s="519">
        <v>40</v>
      </c>
      <c r="J10" s="513">
        <v>37.799999999999997</v>
      </c>
      <c r="K10" s="518">
        <v>33.1</v>
      </c>
    </row>
    <row r="11" spans="1:18" ht="15" customHeight="1" x14ac:dyDescent="0.2">
      <c r="A11" s="529" t="s">
        <v>110</v>
      </c>
      <c r="B11" s="513">
        <v>56.4</v>
      </c>
      <c r="C11" s="513">
        <v>59.1</v>
      </c>
      <c r="D11" s="513">
        <v>55.8</v>
      </c>
      <c r="E11" s="513">
        <v>56.1</v>
      </c>
      <c r="F11" s="513">
        <v>52.5</v>
      </c>
      <c r="G11" s="513">
        <v>52.6</v>
      </c>
      <c r="H11" s="513">
        <v>58.6</v>
      </c>
      <c r="I11" s="513">
        <v>58.6</v>
      </c>
      <c r="J11" s="513">
        <v>62.6</v>
      </c>
      <c r="K11" s="518">
        <v>63.1</v>
      </c>
    </row>
    <row r="12" spans="1:18" ht="15" customHeight="1" x14ac:dyDescent="0.2">
      <c r="A12" s="529" t="s">
        <v>77</v>
      </c>
      <c r="B12" s="513">
        <v>46.3</v>
      </c>
      <c r="C12" s="513">
        <v>48.4</v>
      </c>
      <c r="D12" s="513">
        <v>51.1</v>
      </c>
      <c r="E12" s="513">
        <v>49.3</v>
      </c>
      <c r="F12" s="513">
        <v>45.9</v>
      </c>
      <c r="G12" s="513">
        <v>43.6</v>
      </c>
      <c r="H12" s="519">
        <v>47</v>
      </c>
      <c r="I12" s="513">
        <v>51.6</v>
      </c>
      <c r="J12" s="513">
        <v>42.2</v>
      </c>
      <c r="K12" s="518">
        <v>42.8</v>
      </c>
    </row>
    <row r="13" spans="1:18" ht="15" customHeight="1" x14ac:dyDescent="0.2">
      <c r="A13" s="233" t="s">
        <v>78</v>
      </c>
      <c r="B13" s="476">
        <v>31.4</v>
      </c>
      <c r="C13" s="476">
        <v>31.6</v>
      </c>
      <c r="D13" s="476">
        <v>31.7</v>
      </c>
      <c r="E13" s="476">
        <v>30.1</v>
      </c>
      <c r="F13" s="476">
        <v>30.2</v>
      </c>
      <c r="G13" s="476">
        <v>27.4</v>
      </c>
      <c r="H13" s="477">
        <v>30</v>
      </c>
      <c r="I13" s="476">
        <v>31.6</v>
      </c>
      <c r="J13" s="476">
        <v>30.6</v>
      </c>
      <c r="K13" s="478">
        <v>31.3</v>
      </c>
    </row>
    <row r="14" spans="1:18" s="20" customFormat="1" ht="17.25" customHeight="1" x14ac:dyDescent="0.2">
      <c r="A14" s="16" t="s">
        <v>30</v>
      </c>
      <c r="B14" s="229"/>
      <c r="C14" s="229"/>
      <c r="D14" s="229"/>
      <c r="E14" s="229"/>
      <c r="F14" s="229"/>
      <c r="G14" s="229"/>
      <c r="H14" s="229"/>
      <c r="I14" s="229"/>
      <c r="J14" s="229"/>
      <c r="K14" s="229"/>
    </row>
    <row r="15" spans="1:18" s="196" customFormat="1" ht="12" customHeight="1" x14ac:dyDescent="0.2">
      <c r="A15" s="19" t="s">
        <v>60</v>
      </c>
      <c r="B15" s="641"/>
      <c r="C15" s="641"/>
      <c r="D15" s="641"/>
      <c r="E15" s="641"/>
      <c r="F15" s="641"/>
      <c r="G15" s="641"/>
      <c r="H15" s="641"/>
      <c r="I15" s="641"/>
      <c r="J15" s="641"/>
      <c r="K15" s="641"/>
    </row>
    <row r="16" spans="1:18" s="196" customFormat="1" ht="24" customHeight="1" x14ac:dyDescent="0.2">
      <c r="A16" s="713" t="s">
        <v>434</v>
      </c>
      <c r="B16" s="714"/>
      <c r="C16" s="714"/>
      <c r="D16" s="714"/>
      <c r="E16" s="714"/>
      <c r="F16" s="714"/>
      <c r="G16" s="714"/>
      <c r="H16" s="714"/>
      <c r="I16" s="714"/>
      <c r="J16" s="714"/>
      <c r="K16" s="714"/>
    </row>
    <row r="17" spans="1:11" s="196" customFormat="1" ht="12" customHeight="1" x14ac:dyDescent="0.2">
      <c r="A17" s="321" t="s">
        <v>357</v>
      </c>
      <c r="B17" s="641"/>
      <c r="C17" s="641"/>
      <c r="D17" s="641"/>
      <c r="E17" s="641"/>
      <c r="F17" s="641"/>
      <c r="G17" s="641"/>
      <c r="H17" s="641"/>
      <c r="I17" s="641"/>
      <c r="J17" s="641"/>
      <c r="K17" s="641"/>
    </row>
    <row r="18" spans="1:11" s="196" customFormat="1" ht="12" customHeight="1" x14ac:dyDescent="0.2">
      <c r="A18" s="219" t="s">
        <v>31</v>
      </c>
      <c r="B18" s="310"/>
      <c r="C18" s="310"/>
      <c r="D18" s="310"/>
      <c r="E18" s="310"/>
      <c r="F18" s="310"/>
      <c r="G18" s="310"/>
      <c r="H18" s="310"/>
      <c r="I18" s="310"/>
      <c r="J18" s="310"/>
      <c r="K18" s="310"/>
    </row>
    <row r="19" spans="1:11" s="196" customFormat="1" ht="12" customHeight="1" x14ac:dyDescent="0.2">
      <c r="A19" s="19" t="s">
        <v>360</v>
      </c>
      <c r="B19" s="310"/>
      <c r="C19" s="310"/>
      <c r="D19" s="310"/>
      <c r="E19" s="310"/>
      <c r="F19" s="310"/>
      <c r="G19" s="310"/>
      <c r="H19" s="310"/>
      <c r="I19" s="310"/>
      <c r="J19" s="310"/>
      <c r="K19" s="310"/>
    </row>
  </sheetData>
  <mergeCells count="2">
    <mergeCell ref="A3:K3"/>
    <mergeCell ref="A16:K16"/>
  </mergeCells>
  <hyperlinks>
    <hyperlink ref="A2" location="'Table of contents'!A1" display="Back to the Table of contents"/>
  </hyperlinks>
  <pageMargins left="0.7" right="0.7" top="0.75" bottom="0.75" header="0.3" footer="0.3"/>
  <pageSetup fitToWidth="0" fitToHeight="0" orientation="landscape" r:id="rId1"/>
  <headerFooter>
    <oddFooter>&amp;L&amp;L&amp;"Arial"&amp;9© 2017 CIHI&amp;R&amp;R&amp;"Arial"&amp;9&amp;P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topLeftCell="A2" zoomScaleNormal="100" zoomScaleSheetLayoutView="80" workbookViewId="0"/>
  </sheetViews>
  <sheetFormatPr defaultRowHeight="14.25" x14ac:dyDescent="0.2"/>
  <cols>
    <col min="1" max="1" width="15.125" customWidth="1"/>
    <col min="2" max="2" width="37.625" customWidth="1"/>
    <col min="3" max="11" width="8.625" customWidth="1"/>
    <col min="12" max="12" width="8.5" customWidth="1"/>
    <col min="13" max="13" width="1.5" hidden="1" customWidth="1"/>
  </cols>
  <sheetData>
    <row r="1" spans="1:18" s="657" customFormat="1" ht="15" hidden="1" customHeight="1" x14ac:dyDescent="0.2">
      <c r="A1" s="657" t="s">
        <v>239</v>
      </c>
    </row>
    <row r="2" spans="1:18" ht="24" customHeight="1" x14ac:dyDescent="0.2">
      <c r="A2" s="708" t="s">
        <v>109</v>
      </c>
      <c r="B2" s="708"/>
    </row>
    <row r="3" spans="1:18" ht="20.25" customHeight="1" x14ac:dyDescent="0.2">
      <c r="A3" s="507" t="s">
        <v>314</v>
      </c>
      <c r="B3" s="507"/>
      <c r="C3" s="507"/>
      <c r="D3" s="507"/>
      <c r="E3" s="507"/>
      <c r="F3" s="507"/>
      <c r="G3" s="507"/>
      <c r="H3" s="507"/>
      <c r="I3" s="507"/>
      <c r="J3" s="507"/>
      <c r="K3" s="507"/>
      <c r="L3" s="507"/>
      <c r="M3" s="507"/>
      <c r="N3" s="496"/>
      <c r="O3" s="496"/>
      <c r="P3" s="496"/>
      <c r="Q3" s="496"/>
      <c r="R3" s="496"/>
    </row>
    <row r="4" spans="1:18" ht="15" customHeight="1" x14ac:dyDescent="0.2">
      <c r="A4" s="486" t="s">
        <v>121</v>
      </c>
      <c r="B4" s="486" t="s">
        <v>122</v>
      </c>
      <c r="C4" s="358">
        <v>2007</v>
      </c>
      <c r="D4" s="358">
        <v>2008</v>
      </c>
      <c r="E4" s="358">
        <v>2009</v>
      </c>
      <c r="F4" s="358">
        <v>2010</v>
      </c>
      <c r="G4" s="358">
        <v>2011</v>
      </c>
      <c r="H4" s="358">
        <v>2012</v>
      </c>
      <c r="I4" s="358">
        <v>2013</v>
      </c>
      <c r="J4" s="358">
        <v>2014</v>
      </c>
      <c r="K4" s="358">
        <v>2015</v>
      </c>
      <c r="L4" s="359">
        <v>2016</v>
      </c>
      <c r="M4" s="83"/>
    </row>
    <row r="5" spans="1:18" ht="15" customHeight="1" x14ac:dyDescent="0.2">
      <c r="A5" s="171" t="s">
        <v>16</v>
      </c>
      <c r="B5" s="533" t="s">
        <v>79</v>
      </c>
      <c r="C5" s="534">
        <v>65</v>
      </c>
      <c r="D5" s="534">
        <v>65</v>
      </c>
      <c r="E5" s="535">
        <v>65.3</v>
      </c>
      <c r="F5" s="535">
        <v>65.099999999999994</v>
      </c>
      <c r="G5" s="535">
        <v>64.900000000000006</v>
      </c>
      <c r="H5" s="535">
        <v>64.7</v>
      </c>
      <c r="I5" s="535">
        <v>65.400000000000006</v>
      </c>
      <c r="J5" s="535">
        <v>64.900000000000006</v>
      </c>
      <c r="K5" s="534">
        <v>65</v>
      </c>
      <c r="L5" s="536">
        <v>64.599999999999994</v>
      </c>
      <c r="M5" s="83"/>
    </row>
    <row r="6" spans="1:18" ht="15" customHeight="1" x14ac:dyDescent="0.2">
      <c r="A6" s="176" t="s">
        <v>16</v>
      </c>
      <c r="B6" s="533" t="s">
        <v>44</v>
      </c>
      <c r="C6" s="534">
        <v>57</v>
      </c>
      <c r="D6" s="535">
        <v>56.5</v>
      </c>
      <c r="E6" s="535">
        <v>57.3</v>
      </c>
      <c r="F6" s="534">
        <v>56</v>
      </c>
      <c r="G6" s="535">
        <v>56.7</v>
      </c>
      <c r="H6" s="535">
        <v>55.5</v>
      </c>
      <c r="I6" s="534">
        <v>57</v>
      </c>
      <c r="J6" s="534">
        <v>56</v>
      </c>
      <c r="K6" s="535">
        <v>56.7</v>
      </c>
      <c r="L6" s="536">
        <v>55.8</v>
      </c>
      <c r="M6" s="83"/>
    </row>
    <row r="7" spans="1:18" ht="15" customHeight="1" x14ac:dyDescent="0.2">
      <c r="A7" s="176" t="s">
        <v>16</v>
      </c>
      <c r="B7" s="533" t="s">
        <v>43</v>
      </c>
      <c r="C7" s="535">
        <v>62.2</v>
      </c>
      <c r="D7" s="535">
        <v>60.2</v>
      </c>
      <c r="E7" s="535">
        <v>59.7</v>
      </c>
      <c r="F7" s="535">
        <v>60.3</v>
      </c>
      <c r="G7" s="535">
        <v>62.4</v>
      </c>
      <c r="H7" s="535">
        <v>62.7</v>
      </c>
      <c r="I7" s="535">
        <v>62.6</v>
      </c>
      <c r="J7" s="534">
        <v>62</v>
      </c>
      <c r="K7" s="535">
        <v>62.6</v>
      </c>
      <c r="L7" s="536">
        <v>60.8</v>
      </c>
      <c r="M7" s="83"/>
    </row>
    <row r="8" spans="1:18" ht="15" customHeight="1" x14ac:dyDescent="0.2">
      <c r="A8" s="176" t="s">
        <v>16</v>
      </c>
      <c r="B8" s="533" t="s">
        <v>42</v>
      </c>
      <c r="C8" s="535">
        <v>49.9</v>
      </c>
      <c r="D8" s="535">
        <v>47.5</v>
      </c>
      <c r="E8" s="535">
        <v>50.4</v>
      </c>
      <c r="F8" s="535">
        <v>52.4</v>
      </c>
      <c r="G8" s="535">
        <v>54.2</v>
      </c>
      <c r="H8" s="535">
        <v>53.9</v>
      </c>
      <c r="I8" s="534">
        <v>54</v>
      </c>
      <c r="J8" s="535">
        <v>56.1</v>
      </c>
      <c r="K8" s="535">
        <v>56.1</v>
      </c>
      <c r="L8" s="536">
        <v>55.3</v>
      </c>
      <c r="M8" s="83"/>
    </row>
    <row r="9" spans="1:18" ht="15" customHeight="1" x14ac:dyDescent="0.2">
      <c r="A9" s="176" t="s">
        <v>16</v>
      </c>
      <c r="B9" s="522" t="s">
        <v>100</v>
      </c>
      <c r="C9" s="534">
        <v>2</v>
      </c>
      <c r="D9" s="535">
        <v>1.9</v>
      </c>
      <c r="E9" s="535">
        <v>2.1</v>
      </c>
      <c r="F9" s="534">
        <v>2</v>
      </c>
      <c r="G9" s="535">
        <v>2.2000000000000002</v>
      </c>
      <c r="H9" s="535">
        <v>2.1</v>
      </c>
      <c r="I9" s="534">
        <v>2</v>
      </c>
      <c r="J9" s="535">
        <v>2.1</v>
      </c>
      <c r="K9" s="535">
        <v>2.2000000000000002</v>
      </c>
      <c r="L9" s="536">
        <v>2.1</v>
      </c>
      <c r="M9" s="83"/>
    </row>
    <row r="10" spans="1:18" ht="15" customHeight="1" x14ac:dyDescent="0.2">
      <c r="A10" s="176" t="s">
        <v>16</v>
      </c>
      <c r="B10" s="533" t="s">
        <v>41</v>
      </c>
      <c r="C10" s="535">
        <v>27.7</v>
      </c>
      <c r="D10" s="535">
        <v>28.2</v>
      </c>
      <c r="E10" s="535">
        <v>28.4</v>
      </c>
      <c r="F10" s="535">
        <v>28.4</v>
      </c>
      <c r="G10" s="535">
        <v>28.3</v>
      </c>
      <c r="H10" s="535">
        <v>28.9</v>
      </c>
      <c r="I10" s="535">
        <v>29.2</v>
      </c>
      <c r="J10" s="534">
        <v>29</v>
      </c>
      <c r="K10" s="535">
        <v>29.3</v>
      </c>
      <c r="L10" s="536">
        <v>29.1</v>
      </c>
      <c r="M10" s="83"/>
    </row>
    <row r="11" spans="1:18" ht="15" customHeight="1" x14ac:dyDescent="0.2">
      <c r="A11" s="176" t="s">
        <v>16</v>
      </c>
      <c r="B11" s="643" t="s">
        <v>101</v>
      </c>
      <c r="C11" s="534">
        <v>10</v>
      </c>
      <c r="D11" s="535">
        <v>10.3</v>
      </c>
      <c r="E11" s="535">
        <v>10.7</v>
      </c>
      <c r="F11" s="535">
        <v>10.6</v>
      </c>
      <c r="G11" s="535">
        <v>10.6</v>
      </c>
      <c r="H11" s="535">
        <v>10.4</v>
      </c>
      <c r="I11" s="535">
        <v>10.3</v>
      </c>
      <c r="J11" s="535">
        <v>9.9</v>
      </c>
      <c r="K11" s="535">
        <v>10.1</v>
      </c>
      <c r="L11" s="536">
        <v>10.3</v>
      </c>
      <c r="M11" s="83"/>
    </row>
    <row r="12" spans="1:18" ht="15" customHeight="1" x14ac:dyDescent="0.2">
      <c r="A12" s="176" t="s">
        <v>16</v>
      </c>
      <c r="B12" s="644" t="s">
        <v>102</v>
      </c>
      <c r="C12" s="535">
        <v>35.9</v>
      </c>
      <c r="D12" s="535">
        <v>36.299999999999997</v>
      </c>
      <c r="E12" s="535">
        <v>36.5</v>
      </c>
      <c r="F12" s="535">
        <v>34.4</v>
      </c>
      <c r="G12" s="535">
        <v>33.799999999999997</v>
      </c>
      <c r="H12" s="535">
        <v>30.6</v>
      </c>
      <c r="I12" s="535">
        <v>31.9</v>
      </c>
      <c r="J12" s="535">
        <v>31.8</v>
      </c>
      <c r="K12" s="535">
        <v>30.8</v>
      </c>
      <c r="L12" s="536">
        <v>32.1</v>
      </c>
      <c r="M12" s="83"/>
      <c r="N12" s="24"/>
    </row>
    <row r="13" spans="1:18" ht="15" customHeight="1" x14ac:dyDescent="0.2">
      <c r="A13" s="176" t="s">
        <v>123</v>
      </c>
      <c r="B13" s="537" t="s">
        <v>126</v>
      </c>
      <c r="C13" s="535">
        <v>77.599999999999994</v>
      </c>
      <c r="D13" s="535">
        <v>80.900000000000006</v>
      </c>
      <c r="E13" s="535">
        <v>81.5</v>
      </c>
      <c r="F13" s="535">
        <v>78.5</v>
      </c>
      <c r="G13" s="535">
        <v>81.8</v>
      </c>
      <c r="H13" s="535">
        <v>81.099999999999994</v>
      </c>
      <c r="I13" s="535">
        <v>79.7</v>
      </c>
      <c r="J13" s="535">
        <v>82.1</v>
      </c>
      <c r="K13" s="535">
        <v>82.3</v>
      </c>
      <c r="L13" s="536">
        <v>82.6</v>
      </c>
      <c r="M13" s="83"/>
      <c r="N13" s="24"/>
    </row>
    <row r="14" spans="1:18" ht="15" customHeight="1" x14ac:dyDescent="0.2">
      <c r="A14" s="176" t="s">
        <v>123</v>
      </c>
      <c r="B14" s="522" t="s">
        <v>127</v>
      </c>
      <c r="C14" s="534">
        <v>18</v>
      </c>
      <c r="D14" s="535">
        <v>14.8</v>
      </c>
      <c r="E14" s="535">
        <v>14.8</v>
      </c>
      <c r="F14" s="535">
        <v>16.399999999999999</v>
      </c>
      <c r="G14" s="535">
        <v>15.1</v>
      </c>
      <c r="H14" s="535">
        <v>15.6</v>
      </c>
      <c r="I14" s="535">
        <v>16.5</v>
      </c>
      <c r="J14" s="535">
        <v>15.2</v>
      </c>
      <c r="K14" s="535">
        <v>16.100000000000001</v>
      </c>
      <c r="L14" s="536">
        <v>15.6</v>
      </c>
      <c r="M14" s="83"/>
    </row>
    <row r="15" spans="1:18" ht="15" customHeight="1" x14ac:dyDescent="0.2">
      <c r="A15" s="176" t="s">
        <v>123</v>
      </c>
      <c r="B15" s="522" t="s">
        <v>128</v>
      </c>
      <c r="C15" s="535">
        <v>1.3</v>
      </c>
      <c r="D15" s="535">
        <v>1.3</v>
      </c>
      <c r="E15" s="534">
        <v>1</v>
      </c>
      <c r="F15" s="535">
        <v>1.3</v>
      </c>
      <c r="G15" s="535">
        <v>0.8</v>
      </c>
      <c r="H15" s="534">
        <v>1</v>
      </c>
      <c r="I15" s="535">
        <v>1.4</v>
      </c>
      <c r="J15" s="535">
        <v>1.2</v>
      </c>
      <c r="K15" s="535">
        <v>1.3</v>
      </c>
      <c r="L15" s="536">
        <v>1.4</v>
      </c>
      <c r="M15" s="83"/>
    </row>
    <row r="16" spans="1:18" ht="15" customHeight="1" x14ac:dyDescent="0.2">
      <c r="A16" s="258" t="s">
        <v>123</v>
      </c>
      <c r="B16" s="522" t="s">
        <v>129</v>
      </c>
      <c r="C16" s="535">
        <v>3.1</v>
      </c>
      <c r="D16" s="535">
        <v>3.1</v>
      </c>
      <c r="E16" s="535">
        <v>2.7</v>
      </c>
      <c r="F16" s="535">
        <v>3.8</v>
      </c>
      <c r="G16" s="535">
        <v>2.2999999999999998</v>
      </c>
      <c r="H16" s="535">
        <v>2.2999999999999998</v>
      </c>
      <c r="I16" s="535">
        <v>2.4</v>
      </c>
      <c r="J16" s="535">
        <v>1.4</v>
      </c>
      <c r="K16" s="535">
        <v>0.2</v>
      </c>
      <c r="L16" s="536">
        <v>0.4</v>
      </c>
      <c r="M16" s="23"/>
    </row>
    <row r="17" spans="1:13" ht="15" customHeight="1" x14ac:dyDescent="0.2">
      <c r="A17" s="171" t="s">
        <v>17</v>
      </c>
      <c r="B17" s="533" t="s">
        <v>79</v>
      </c>
      <c r="C17" s="535">
        <v>61.7</v>
      </c>
      <c r="D17" s="535">
        <v>61.1</v>
      </c>
      <c r="E17" s="535">
        <v>62.1</v>
      </c>
      <c r="F17" s="535">
        <v>62.1</v>
      </c>
      <c r="G17" s="535">
        <v>61.1</v>
      </c>
      <c r="H17" s="534">
        <v>62</v>
      </c>
      <c r="I17" s="535">
        <v>61.4</v>
      </c>
      <c r="J17" s="535">
        <v>61.5</v>
      </c>
      <c r="K17" s="535">
        <v>62.1</v>
      </c>
      <c r="L17" s="538">
        <v>63</v>
      </c>
      <c r="M17" s="23"/>
    </row>
    <row r="18" spans="1:13" ht="15" customHeight="1" x14ac:dyDescent="0.2">
      <c r="A18" s="176" t="s">
        <v>17</v>
      </c>
      <c r="B18" s="533" t="s">
        <v>44</v>
      </c>
      <c r="C18" s="535">
        <v>47.3</v>
      </c>
      <c r="D18" s="535">
        <v>45.1</v>
      </c>
      <c r="E18" s="534">
        <v>46</v>
      </c>
      <c r="F18" s="535">
        <v>47.3</v>
      </c>
      <c r="G18" s="535">
        <v>43.7</v>
      </c>
      <c r="H18" s="535">
        <v>46.1</v>
      </c>
      <c r="I18" s="535">
        <v>45.3</v>
      </c>
      <c r="J18" s="535">
        <v>45.3</v>
      </c>
      <c r="K18" s="535">
        <v>48.8</v>
      </c>
      <c r="L18" s="536">
        <v>50.8</v>
      </c>
      <c r="M18" s="23"/>
    </row>
    <row r="19" spans="1:13" s="25" customFormat="1" ht="15" customHeight="1" x14ac:dyDescent="0.2">
      <c r="A19" s="176" t="s">
        <v>17</v>
      </c>
      <c r="B19" s="533" t="s">
        <v>43</v>
      </c>
      <c r="C19" s="535">
        <v>58.2</v>
      </c>
      <c r="D19" s="535">
        <v>55.9</v>
      </c>
      <c r="E19" s="535">
        <v>58.4</v>
      </c>
      <c r="F19" s="535">
        <v>59.7</v>
      </c>
      <c r="G19" s="535">
        <v>60.5</v>
      </c>
      <c r="H19" s="535">
        <v>60.2</v>
      </c>
      <c r="I19" s="535">
        <v>60.7</v>
      </c>
      <c r="J19" s="535">
        <v>58.5</v>
      </c>
      <c r="K19" s="535">
        <v>61.5</v>
      </c>
      <c r="L19" s="536">
        <v>67.7</v>
      </c>
    </row>
    <row r="20" spans="1:13" ht="15" customHeight="1" x14ac:dyDescent="0.2">
      <c r="A20" s="176" t="s">
        <v>17</v>
      </c>
      <c r="B20" s="533" t="s">
        <v>42</v>
      </c>
      <c r="C20" s="534">
        <v>44</v>
      </c>
      <c r="D20" s="535">
        <v>43.3</v>
      </c>
      <c r="E20" s="535">
        <v>45.6</v>
      </c>
      <c r="F20" s="535">
        <v>48.7</v>
      </c>
      <c r="G20" s="535">
        <v>46.9</v>
      </c>
      <c r="H20" s="535">
        <v>52.6</v>
      </c>
      <c r="I20" s="535">
        <v>50.4</v>
      </c>
      <c r="J20" s="535">
        <v>52.7</v>
      </c>
      <c r="K20" s="535">
        <v>53.9</v>
      </c>
      <c r="L20" s="536">
        <v>54.3</v>
      </c>
      <c r="M20" s="23"/>
    </row>
    <row r="21" spans="1:13" ht="15" customHeight="1" x14ac:dyDescent="0.2">
      <c r="A21" s="176" t="s">
        <v>17</v>
      </c>
      <c r="B21" s="533" t="s">
        <v>100</v>
      </c>
      <c r="C21" s="535">
        <v>1.3</v>
      </c>
      <c r="D21" s="535">
        <v>1.1000000000000001</v>
      </c>
      <c r="E21" s="535">
        <v>1.1000000000000001</v>
      </c>
      <c r="F21" s="535">
        <v>1.3</v>
      </c>
      <c r="G21" s="535">
        <v>1.2</v>
      </c>
      <c r="H21" s="535">
        <v>1.2</v>
      </c>
      <c r="I21" s="535">
        <v>1.1000000000000001</v>
      </c>
      <c r="J21" s="535">
        <v>1.3</v>
      </c>
      <c r="K21" s="535">
        <v>1.2</v>
      </c>
      <c r="L21" s="536">
        <v>1.4</v>
      </c>
      <c r="M21" s="23"/>
    </row>
    <row r="22" spans="1:13" ht="15" customHeight="1" x14ac:dyDescent="0.2">
      <c r="A22" s="176" t="s">
        <v>17</v>
      </c>
      <c r="B22" s="533" t="s">
        <v>41</v>
      </c>
      <c r="C22" s="534">
        <v>27</v>
      </c>
      <c r="D22" s="535">
        <v>27.7</v>
      </c>
      <c r="E22" s="535">
        <v>28.2</v>
      </c>
      <c r="F22" s="535">
        <v>27.5</v>
      </c>
      <c r="G22" s="535">
        <v>27.5</v>
      </c>
      <c r="H22" s="534">
        <v>28</v>
      </c>
      <c r="I22" s="535">
        <v>27.5</v>
      </c>
      <c r="J22" s="535">
        <v>27.9</v>
      </c>
      <c r="K22" s="535">
        <v>28.1</v>
      </c>
      <c r="L22" s="536">
        <v>27.9</v>
      </c>
      <c r="M22" s="23"/>
    </row>
    <row r="23" spans="1:13" ht="15" customHeight="1" x14ac:dyDescent="0.2">
      <c r="A23" s="176" t="s">
        <v>17</v>
      </c>
      <c r="B23" s="643" t="s">
        <v>101</v>
      </c>
      <c r="C23" s="535">
        <v>10.6</v>
      </c>
      <c r="D23" s="535">
        <v>10.6</v>
      </c>
      <c r="E23" s="535">
        <v>10.8</v>
      </c>
      <c r="F23" s="535">
        <v>10.9</v>
      </c>
      <c r="G23" s="535">
        <v>10.199999999999999</v>
      </c>
      <c r="H23" s="534">
        <v>10</v>
      </c>
      <c r="I23" s="535">
        <v>9.9</v>
      </c>
      <c r="J23" s="535">
        <v>9.5</v>
      </c>
      <c r="K23" s="535">
        <v>9.5</v>
      </c>
      <c r="L23" s="536">
        <v>9.3000000000000007</v>
      </c>
      <c r="M23" s="23"/>
    </row>
    <row r="24" spans="1:13" ht="15" customHeight="1" x14ac:dyDescent="0.2">
      <c r="A24" s="177" t="s">
        <v>17</v>
      </c>
      <c r="B24" s="642" t="s">
        <v>102</v>
      </c>
      <c r="C24" s="539">
        <v>11.6</v>
      </c>
      <c r="D24" s="539">
        <v>10.4</v>
      </c>
      <c r="E24" s="539">
        <v>10.1</v>
      </c>
      <c r="F24" s="539">
        <v>8.9</v>
      </c>
      <c r="G24" s="539">
        <v>10.199999999999999</v>
      </c>
      <c r="H24" s="540">
        <v>7</v>
      </c>
      <c r="I24" s="539">
        <v>7.7</v>
      </c>
      <c r="J24" s="539">
        <v>7.4</v>
      </c>
      <c r="K24" s="539">
        <v>7.7</v>
      </c>
      <c r="L24" s="541">
        <v>7.3</v>
      </c>
      <c r="M24" s="23"/>
    </row>
    <row r="25" spans="1:13" s="20" customFormat="1" ht="17.25" customHeight="1" x14ac:dyDescent="0.2">
      <c r="A25" s="20" t="s">
        <v>30</v>
      </c>
      <c r="B25" s="8"/>
      <c r="C25" s="234"/>
      <c r="D25" s="234"/>
      <c r="E25" s="234"/>
      <c r="F25" s="234"/>
      <c r="G25" s="234"/>
      <c r="H25" s="234"/>
      <c r="I25" s="234"/>
      <c r="J25" s="234"/>
      <c r="K25" s="234"/>
      <c r="L25" s="234"/>
    </row>
    <row r="26" spans="1:13" s="239" customFormat="1" ht="12" customHeight="1" x14ac:dyDescent="0.2">
      <c r="A26" s="235" t="s">
        <v>99</v>
      </c>
      <c r="B26" s="236"/>
      <c r="C26" s="237"/>
      <c r="D26" s="237"/>
      <c r="E26" s="237"/>
      <c r="F26" s="237"/>
      <c r="G26" s="237"/>
      <c r="H26" s="238"/>
      <c r="I26" s="238"/>
      <c r="J26" s="238"/>
      <c r="K26" s="238"/>
      <c r="L26" s="238"/>
    </row>
    <row r="27" spans="1:13" s="239" customFormat="1" ht="12" customHeight="1" x14ac:dyDescent="0.2">
      <c r="A27" s="235" t="s">
        <v>155</v>
      </c>
      <c r="B27" s="236"/>
      <c r="C27" s="237"/>
      <c r="D27" s="237"/>
      <c r="E27" s="237"/>
      <c r="F27" s="237"/>
      <c r="G27" s="237"/>
      <c r="H27" s="238"/>
      <c r="I27" s="238"/>
      <c r="J27" s="238"/>
      <c r="K27" s="238"/>
      <c r="L27" s="238"/>
    </row>
    <row r="28" spans="1:13" s="239" customFormat="1" ht="12" customHeight="1" x14ac:dyDescent="0.2">
      <c r="A28" s="235" t="s">
        <v>151</v>
      </c>
      <c r="B28" s="236"/>
      <c r="C28" s="237"/>
      <c r="D28" s="237"/>
      <c r="E28" s="237"/>
      <c r="F28" s="237"/>
      <c r="G28" s="237"/>
      <c r="H28" s="238"/>
      <c r="I28" s="238"/>
      <c r="J28" s="238"/>
      <c r="K28" s="238"/>
      <c r="L28" s="238"/>
    </row>
    <row r="29" spans="1:13" s="239" customFormat="1" ht="12" customHeight="1" x14ac:dyDescent="0.2">
      <c r="A29" s="235" t="s">
        <v>59</v>
      </c>
      <c r="B29" s="236"/>
      <c r="C29" s="237"/>
      <c r="D29" s="237"/>
      <c r="E29" s="237"/>
      <c r="F29" s="237"/>
      <c r="G29" s="237"/>
      <c r="H29" s="238"/>
      <c r="I29" s="238"/>
      <c r="J29" s="238"/>
      <c r="K29" s="238"/>
      <c r="L29" s="238"/>
    </row>
    <row r="30" spans="1:13" s="239" customFormat="1" ht="12" customHeight="1" x14ac:dyDescent="0.2">
      <c r="A30" s="392" t="s">
        <v>357</v>
      </c>
      <c r="B30" s="236"/>
      <c r="C30" s="237"/>
      <c r="D30" s="237"/>
      <c r="E30" s="237"/>
      <c r="F30" s="237"/>
      <c r="G30" s="237"/>
      <c r="H30" s="238"/>
      <c r="I30" s="238"/>
      <c r="J30" s="238"/>
      <c r="K30" s="238"/>
      <c r="L30" s="238"/>
    </row>
    <row r="31" spans="1:13" s="239" customFormat="1" ht="12" customHeight="1" x14ac:dyDescent="0.2">
      <c r="A31" s="240" t="s">
        <v>31</v>
      </c>
      <c r="B31" s="241"/>
      <c r="C31" s="241"/>
      <c r="D31" s="241"/>
      <c r="E31" s="241"/>
      <c r="F31" s="241"/>
      <c r="G31" s="241"/>
    </row>
    <row r="32" spans="1:13" s="239" customFormat="1" ht="12" customHeight="1" x14ac:dyDescent="0.2">
      <c r="A32" s="241" t="s">
        <v>360</v>
      </c>
      <c r="B32" s="241"/>
      <c r="C32" s="241"/>
      <c r="D32" s="241"/>
      <c r="E32" s="241"/>
      <c r="F32" s="241"/>
      <c r="G32" s="241"/>
    </row>
    <row r="33" spans="1:1" x14ac:dyDescent="0.2">
      <c r="A33" s="197"/>
    </row>
  </sheetData>
  <mergeCells count="1">
    <mergeCell ref="A2:B2"/>
  </mergeCells>
  <hyperlinks>
    <hyperlink ref="A2" location="'Table of contents'!A1" display="Back to the Table of contents"/>
  </hyperlinks>
  <pageMargins left="0.7" right="0.7" top="0.75" bottom="0.75" header="0.3" footer="0.3"/>
  <pageSetup scale="81" fitToWidth="0" fitToHeight="0" orientation="landscape" r:id="rId1"/>
  <headerFooter>
    <oddFooter>&amp;L&amp;L&amp;"Arial"&amp;9© 2017 CIHI&amp;R&amp;R&amp;"Arial"&amp;9&amp;P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2" zoomScaleNormal="100" zoomScaleSheetLayoutView="80" workbookViewId="0"/>
  </sheetViews>
  <sheetFormatPr defaultRowHeight="14.25" x14ac:dyDescent="0.2"/>
  <cols>
    <col min="1" max="1" width="12.75" customWidth="1"/>
    <col min="2" max="2" width="12.625" customWidth="1"/>
    <col min="3" max="3" width="11.875" customWidth="1"/>
    <col min="4" max="4" width="10.25" customWidth="1"/>
    <col min="5" max="8" width="12.625" customWidth="1"/>
    <col min="9" max="9" width="11.375" customWidth="1"/>
  </cols>
  <sheetData>
    <row r="1" spans="1:18" s="657" customFormat="1" ht="15" hidden="1" customHeight="1" x14ac:dyDescent="0.2">
      <c r="A1" s="657" t="s">
        <v>240</v>
      </c>
    </row>
    <row r="2" spans="1:18" ht="24" customHeight="1" x14ac:dyDescent="0.2">
      <c r="A2" s="708" t="s">
        <v>109</v>
      </c>
      <c r="B2" s="708"/>
      <c r="C2" s="21"/>
    </row>
    <row r="3" spans="1:18" s="201" customFormat="1" ht="36" customHeight="1" x14ac:dyDescent="0.2">
      <c r="A3" s="711" t="s">
        <v>315</v>
      </c>
      <c r="B3" s="712"/>
      <c r="C3" s="712"/>
      <c r="D3" s="712"/>
      <c r="E3" s="712"/>
      <c r="F3" s="712"/>
      <c r="G3" s="712"/>
      <c r="H3" s="712"/>
      <c r="I3" s="712"/>
      <c r="J3" s="496"/>
      <c r="K3" s="496"/>
      <c r="L3" s="496"/>
      <c r="M3" s="496"/>
      <c r="N3" s="496"/>
      <c r="O3" s="496"/>
      <c r="P3" s="496"/>
      <c r="Q3" s="496"/>
      <c r="R3" s="496"/>
    </row>
    <row r="4" spans="1:18" ht="45" customHeight="1" x14ac:dyDescent="0.25">
      <c r="A4" s="525" t="s">
        <v>117</v>
      </c>
      <c r="B4" s="669" t="s">
        <v>407</v>
      </c>
      <c r="C4" s="669" t="s">
        <v>408</v>
      </c>
      <c r="D4" s="671" t="s">
        <v>409</v>
      </c>
      <c r="E4" s="672" t="s">
        <v>410</v>
      </c>
      <c r="F4" s="669" t="s">
        <v>411</v>
      </c>
      <c r="G4" s="671" t="s">
        <v>412</v>
      </c>
      <c r="H4" s="672" t="s">
        <v>413</v>
      </c>
      <c r="I4" s="670" t="s">
        <v>414</v>
      </c>
    </row>
    <row r="5" spans="1:18" ht="15" customHeight="1" x14ac:dyDescent="0.25">
      <c r="A5" s="529">
        <v>1997</v>
      </c>
      <c r="B5" s="542">
        <v>8941</v>
      </c>
      <c r="C5" s="513">
        <v>395.1</v>
      </c>
      <c r="D5" s="543">
        <v>57.5</v>
      </c>
      <c r="E5" s="516">
        <v>6596</v>
      </c>
      <c r="F5" s="513">
        <v>291.5</v>
      </c>
      <c r="G5" s="543">
        <v>42.5</v>
      </c>
      <c r="H5" s="548">
        <v>15537</v>
      </c>
      <c r="I5" s="673">
        <v>686.5</v>
      </c>
    </row>
    <row r="6" spans="1:18" ht="15" customHeight="1" x14ac:dyDescent="0.25">
      <c r="A6" s="529">
        <v>1998</v>
      </c>
      <c r="B6" s="542">
        <v>9841</v>
      </c>
      <c r="C6" s="513">
        <v>430.5</v>
      </c>
      <c r="D6" s="543">
        <v>58.5</v>
      </c>
      <c r="E6" s="516">
        <v>6994</v>
      </c>
      <c r="F6" s="519">
        <v>306</v>
      </c>
      <c r="G6" s="543">
        <v>41.5</v>
      </c>
      <c r="H6" s="548">
        <v>16835</v>
      </c>
      <c r="I6" s="673">
        <v>736.5</v>
      </c>
    </row>
    <row r="7" spans="1:18" ht="15" customHeight="1" x14ac:dyDescent="0.25">
      <c r="A7" s="529">
        <v>1999</v>
      </c>
      <c r="B7" s="542">
        <v>10772</v>
      </c>
      <c r="C7" s="513">
        <v>466.8</v>
      </c>
      <c r="D7" s="543">
        <v>59.2</v>
      </c>
      <c r="E7" s="516">
        <v>7413</v>
      </c>
      <c r="F7" s="519">
        <v>321.2</v>
      </c>
      <c r="G7" s="543">
        <v>40.799999999999997</v>
      </c>
      <c r="H7" s="548">
        <v>18185</v>
      </c>
      <c r="I7" s="674">
        <v>788</v>
      </c>
    </row>
    <row r="8" spans="1:18" ht="15" customHeight="1" x14ac:dyDescent="0.25">
      <c r="A8" s="529">
        <v>2000</v>
      </c>
      <c r="B8" s="542">
        <v>11601</v>
      </c>
      <c r="C8" s="513">
        <v>497.3</v>
      </c>
      <c r="D8" s="543">
        <v>59.6</v>
      </c>
      <c r="E8" s="516">
        <v>7861</v>
      </c>
      <c r="F8" s="519">
        <v>337</v>
      </c>
      <c r="G8" s="543">
        <v>40.4</v>
      </c>
      <c r="H8" s="548">
        <v>19462</v>
      </c>
      <c r="I8" s="673">
        <v>834.2</v>
      </c>
    </row>
    <row r="9" spans="1:18" ht="15" customHeight="1" x14ac:dyDescent="0.25">
      <c r="A9" s="529">
        <v>2001</v>
      </c>
      <c r="B9" s="542">
        <v>12545</v>
      </c>
      <c r="C9" s="519">
        <v>531</v>
      </c>
      <c r="D9" s="543">
        <v>60.2</v>
      </c>
      <c r="E9" s="516">
        <v>8288</v>
      </c>
      <c r="F9" s="513">
        <v>350.8</v>
      </c>
      <c r="G9" s="543">
        <v>39.799999999999997</v>
      </c>
      <c r="H9" s="548">
        <v>20833</v>
      </c>
      <c r="I9" s="673">
        <v>881.9</v>
      </c>
    </row>
    <row r="10" spans="1:18" ht="15" customHeight="1" x14ac:dyDescent="0.25">
      <c r="A10" s="529">
        <v>2002</v>
      </c>
      <c r="B10" s="542">
        <v>13405</v>
      </c>
      <c r="C10" s="519">
        <v>560.5</v>
      </c>
      <c r="D10" s="543">
        <v>60.7</v>
      </c>
      <c r="E10" s="516">
        <v>8686</v>
      </c>
      <c r="F10" s="513">
        <v>363.2</v>
      </c>
      <c r="G10" s="543">
        <v>39.299999999999997</v>
      </c>
      <c r="H10" s="548">
        <v>22091</v>
      </c>
      <c r="I10" s="673">
        <v>923.7</v>
      </c>
    </row>
    <row r="11" spans="1:18" ht="15" customHeight="1" x14ac:dyDescent="0.25">
      <c r="A11" s="529">
        <v>2003</v>
      </c>
      <c r="B11" s="542">
        <v>14253</v>
      </c>
      <c r="C11" s="519">
        <v>590</v>
      </c>
      <c r="D11" s="543">
        <v>61.2</v>
      </c>
      <c r="E11" s="516">
        <v>9044</v>
      </c>
      <c r="F11" s="513">
        <v>374.4</v>
      </c>
      <c r="G11" s="543">
        <v>38.799999999999997</v>
      </c>
      <c r="H11" s="548">
        <v>23297</v>
      </c>
      <c r="I11" s="673">
        <v>964.4</v>
      </c>
    </row>
    <row r="12" spans="1:18" ht="15" customHeight="1" x14ac:dyDescent="0.25">
      <c r="A12" s="529">
        <v>2004</v>
      </c>
      <c r="B12" s="542">
        <v>15053</v>
      </c>
      <c r="C12" s="513">
        <v>616.9</v>
      </c>
      <c r="D12" s="543">
        <v>61.5</v>
      </c>
      <c r="E12" s="516">
        <v>9414</v>
      </c>
      <c r="F12" s="513">
        <v>385.8</v>
      </c>
      <c r="G12" s="543">
        <v>38.5</v>
      </c>
      <c r="H12" s="548">
        <v>24467</v>
      </c>
      <c r="I12" s="549">
        <v>1002.6</v>
      </c>
    </row>
    <row r="13" spans="1:18" ht="15" customHeight="1" x14ac:dyDescent="0.25">
      <c r="A13" s="529">
        <v>2005</v>
      </c>
      <c r="B13" s="542">
        <v>15827</v>
      </c>
      <c r="C13" s="513">
        <v>641.79999999999995</v>
      </c>
      <c r="D13" s="543">
        <v>61.7</v>
      </c>
      <c r="E13" s="516">
        <v>9825</v>
      </c>
      <c r="F13" s="513">
        <v>398.4</v>
      </c>
      <c r="G13" s="543">
        <v>38.299999999999997</v>
      </c>
      <c r="H13" s="548">
        <v>25652</v>
      </c>
      <c r="I13" s="549">
        <v>1040.2</v>
      </c>
    </row>
    <row r="14" spans="1:18" ht="15" customHeight="1" x14ac:dyDescent="0.25">
      <c r="A14" s="529">
        <v>2006</v>
      </c>
      <c r="B14" s="542">
        <v>16388</v>
      </c>
      <c r="C14" s="513">
        <v>657.1</v>
      </c>
      <c r="D14" s="543">
        <v>61.3</v>
      </c>
      <c r="E14" s="516">
        <v>10331</v>
      </c>
      <c r="F14" s="513">
        <v>414.3</v>
      </c>
      <c r="G14" s="543">
        <v>38.700000000000003</v>
      </c>
      <c r="H14" s="548">
        <v>26719</v>
      </c>
      <c r="I14" s="549">
        <v>1071.4000000000001</v>
      </c>
    </row>
    <row r="15" spans="1:18" ht="15" customHeight="1" x14ac:dyDescent="0.25">
      <c r="A15" s="529">
        <v>2007</v>
      </c>
      <c r="B15" s="542">
        <v>16862</v>
      </c>
      <c r="C15" s="513">
        <v>669.3</v>
      </c>
      <c r="D15" s="543">
        <v>60.8</v>
      </c>
      <c r="E15" s="516">
        <v>10875</v>
      </c>
      <c r="F15" s="513">
        <v>431.6</v>
      </c>
      <c r="G15" s="543">
        <v>39.200000000000003</v>
      </c>
      <c r="H15" s="548">
        <v>27737</v>
      </c>
      <c r="I15" s="549">
        <v>1100.9000000000001</v>
      </c>
    </row>
    <row r="16" spans="1:18" ht="15" customHeight="1" x14ac:dyDescent="0.25">
      <c r="A16" s="529">
        <v>2008</v>
      </c>
      <c r="B16" s="542">
        <v>17298</v>
      </c>
      <c r="C16" s="513">
        <v>678.8</v>
      </c>
      <c r="D16" s="543">
        <v>60.4</v>
      </c>
      <c r="E16" s="516">
        <v>11362</v>
      </c>
      <c r="F16" s="513">
        <v>445.8</v>
      </c>
      <c r="G16" s="543">
        <v>39.6</v>
      </c>
      <c r="H16" s="548">
        <v>28660</v>
      </c>
      <c r="I16" s="549">
        <v>1124.5999999999999</v>
      </c>
    </row>
    <row r="17" spans="1:9" ht="15" customHeight="1" x14ac:dyDescent="0.25">
      <c r="A17" s="529">
        <v>2009</v>
      </c>
      <c r="B17" s="542">
        <v>17973</v>
      </c>
      <c r="C17" s="519">
        <v>697</v>
      </c>
      <c r="D17" s="543">
        <v>60.3</v>
      </c>
      <c r="E17" s="516">
        <v>11840</v>
      </c>
      <c r="F17" s="513">
        <v>459.2</v>
      </c>
      <c r="G17" s="543">
        <v>39.700000000000003</v>
      </c>
      <c r="H17" s="548">
        <v>29813</v>
      </c>
      <c r="I17" s="549">
        <v>1156.2</v>
      </c>
    </row>
    <row r="18" spans="1:9" ht="15" customHeight="1" x14ac:dyDescent="0.25">
      <c r="A18" s="529">
        <v>2010</v>
      </c>
      <c r="B18" s="542">
        <v>18393</v>
      </c>
      <c r="C18" s="513">
        <v>705.4</v>
      </c>
      <c r="D18" s="543">
        <v>59.8</v>
      </c>
      <c r="E18" s="516">
        <v>12354</v>
      </c>
      <c r="F18" s="513">
        <v>473.8</v>
      </c>
      <c r="G18" s="543">
        <v>40.200000000000003</v>
      </c>
      <c r="H18" s="548">
        <v>30747</v>
      </c>
      <c r="I18" s="549">
        <v>1179.0999999999999</v>
      </c>
    </row>
    <row r="19" spans="1:9" ht="15" customHeight="1" x14ac:dyDescent="0.25">
      <c r="A19" s="529">
        <v>2011</v>
      </c>
      <c r="B19" s="542">
        <v>18941</v>
      </c>
      <c r="C19" s="513">
        <v>719.2</v>
      </c>
      <c r="D19" s="543">
        <v>59.6</v>
      </c>
      <c r="E19" s="516">
        <v>12851</v>
      </c>
      <c r="F19" s="519">
        <v>488</v>
      </c>
      <c r="G19" s="543">
        <v>40.4</v>
      </c>
      <c r="H19" s="548">
        <v>31792</v>
      </c>
      <c r="I19" s="549">
        <v>1207.2</v>
      </c>
    </row>
    <row r="20" spans="1:9" ht="15" customHeight="1" x14ac:dyDescent="0.25">
      <c r="A20" s="529">
        <v>2012</v>
      </c>
      <c r="B20" s="542">
        <v>19527</v>
      </c>
      <c r="C20" s="513">
        <v>732.3</v>
      </c>
      <c r="D20" s="543">
        <v>59.3</v>
      </c>
      <c r="E20" s="516">
        <v>13419</v>
      </c>
      <c r="F20" s="513">
        <v>503.3</v>
      </c>
      <c r="G20" s="543">
        <v>40.700000000000003</v>
      </c>
      <c r="H20" s="548">
        <v>32946</v>
      </c>
      <c r="I20" s="549">
        <v>1235.5999999999999</v>
      </c>
    </row>
    <row r="21" spans="1:9" ht="15" customHeight="1" x14ac:dyDescent="0.25">
      <c r="A21" s="529">
        <v>2013</v>
      </c>
      <c r="B21" s="542">
        <v>20112</v>
      </c>
      <c r="C21" s="513">
        <v>744.9</v>
      </c>
      <c r="D21" s="543">
        <v>59.1</v>
      </c>
      <c r="E21" s="516">
        <v>13940</v>
      </c>
      <c r="F21" s="513">
        <v>516.29999999999995</v>
      </c>
      <c r="G21" s="543">
        <v>40.9</v>
      </c>
      <c r="H21" s="548">
        <v>34052</v>
      </c>
      <c r="I21" s="549">
        <v>1261.2</v>
      </c>
    </row>
    <row r="22" spans="1:9" ht="15" customHeight="1" x14ac:dyDescent="0.25">
      <c r="A22" s="529">
        <v>2014</v>
      </c>
      <c r="B22" s="542">
        <v>20739</v>
      </c>
      <c r="C22" s="513">
        <v>758.8</v>
      </c>
      <c r="D22" s="514">
        <v>59</v>
      </c>
      <c r="E22" s="516">
        <v>14434</v>
      </c>
      <c r="F22" s="513">
        <v>528.1</v>
      </c>
      <c r="G22" s="514">
        <v>41</v>
      </c>
      <c r="H22" s="548">
        <v>35173</v>
      </c>
      <c r="I22" s="549">
        <v>1287</v>
      </c>
    </row>
    <row r="23" spans="1:9" ht="15" customHeight="1" x14ac:dyDescent="0.25">
      <c r="A23" s="529">
        <v>2015</v>
      </c>
      <c r="B23" s="542">
        <v>21479</v>
      </c>
      <c r="C23" s="513">
        <v>778.5</v>
      </c>
      <c r="D23" s="543">
        <v>58.9</v>
      </c>
      <c r="E23" s="516">
        <v>14988</v>
      </c>
      <c r="F23" s="513">
        <v>543.29999999999995</v>
      </c>
      <c r="G23" s="543">
        <v>41.1</v>
      </c>
      <c r="H23" s="548">
        <v>36467</v>
      </c>
      <c r="I23" s="549">
        <v>1321.8</v>
      </c>
    </row>
    <row r="24" spans="1:9" ht="15" customHeight="1" x14ac:dyDescent="0.25">
      <c r="A24" s="233">
        <v>2016</v>
      </c>
      <c r="B24" s="544">
        <v>21986</v>
      </c>
      <c r="C24" s="476">
        <v>786.3</v>
      </c>
      <c r="D24" s="545">
        <v>58.4</v>
      </c>
      <c r="E24" s="546">
        <v>15661</v>
      </c>
      <c r="F24" s="476">
        <v>560.1</v>
      </c>
      <c r="G24" s="545">
        <v>41.6</v>
      </c>
      <c r="H24" s="551">
        <v>37647</v>
      </c>
      <c r="I24" s="552">
        <v>1346.4</v>
      </c>
    </row>
    <row r="25" spans="1:9" s="131" customFormat="1" ht="17.25" customHeight="1" x14ac:dyDescent="0.2">
      <c r="A25" s="20" t="s">
        <v>30</v>
      </c>
      <c r="B25" s="135"/>
      <c r="C25" s="136"/>
      <c r="D25" s="137"/>
      <c r="E25" s="135"/>
      <c r="F25" s="137"/>
      <c r="G25" s="137"/>
      <c r="H25" s="135"/>
      <c r="I25" s="138"/>
    </row>
    <row r="26" spans="1:9" s="310" customFormat="1" ht="12" customHeight="1" x14ac:dyDescent="0.2">
      <c r="A26" s="19" t="s">
        <v>66</v>
      </c>
      <c r="B26" s="640"/>
      <c r="C26" s="645"/>
      <c r="D26" s="641"/>
      <c r="E26" s="640"/>
      <c r="F26" s="641"/>
      <c r="G26" s="641"/>
      <c r="H26" s="640"/>
      <c r="I26" s="646"/>
    </row>
    <row r="27" spans="1:9" s="310" customFormat="1" ht="12" customHeight="1" x14ac:dyDescent="0.2">
      <c r="A27" s="321" t="s">
        <v>357</v>
      </c>
      <c r="B27" s="243"/>
      <c r="C27" s="244"/>
      <c r="D27" s="245"/>
      <c r="E27" s="243"/>
      <c r="F27" s="245"/>
      <c r="G27" s="245"/>
      <c r="H27" s="243"/>
      <c r="I27" s="246"/>
    </row>
    <row r="28" spans="1:9" s="310" customFormat="1" ht="12" customHeight="1" x14ac:dyDescent="0.2">
      <c r="A28" s="219" t="s">
        <v>5</v>
      </c>
    </row>
    <row r="29" spans="1:9" s="310" customFormat="1" ht="12" customHeight="1" x14ac:dyDescent="0.2">
      <c r="A29" s="19" t="s">
        <v>358</v>
      </c>
    </row>
  </sheetData>
  <mergeCells count="2">
    <mergeCell ref="A3:I3"/>
    <mergeCell ref="A2:B2"/>
  </mergeCells>
  <hyperlinks>
    <hyperlink ref="A2" location="'Table of contents'!A1" display="Back to the Table of contents"/>
  </hyperlinks>
  <pageMargins left="0.7" right="0.7" top="0.75" bottom="0.75" header="0.3" footer="0.3"/>
  <pageSetup fitToWidth="0" fitToHeight="0" orientation="landscape" r:id="rId1"/>
  <headerFooter>
    <oddFooter>&amp;L&amp;L&amp;"Arial"&amp;9© 2017 CIHI&amp;R&amp;R&amp;"Arial"&amp;9&amp;P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topLeftCell="A2" zoomScaleNormal="100" zoomScaleSheetLayoutView="80" workbookViewId="0"/>
  </sheetViews>
  <sheetFormatPr defaultRowHeight="14.25" x14ac:dyDescent="0.2"/>
  <cols>
    <col min="1" max="1" width="21.875" customWidth="1"/>
    <col min="2" max="2" width="16.625" customWidth="1"/>
    <col min="3" max="22" width="6.625" customWidth="1"/>
  </cols>
  <sheetData>
    <row r="1" spans="1:22" s="657" customFormat="1" ht="15" hidden="1" customHeight="1" x14ac:dyDescent="0.2">
      <c r="A1" s="657" t="s">
        <v>241</v>
      </c>
    </row>
    <row r="2" spans="1:22" ht="24" customHeight="1" x14ac:dyDescent="0.2">
      <c r="A2" s="708" t="s">
        <v>109</v>
      </c>
      <c r="B2" s="708"/>
    </row>
    <row r="3" spans="1:22" s="510" customFormat="1" ht="36" customHeight="1" x14ac:dyDescent="0.2">
      <c r="A3" s="715" t="s">
        <v>316</v>
      </c>
      <c r="B3" s="715"/>
      <c r="C3" s="715"/>
      <c r="D3" s="715"/>
      <c r="E3" s="715"/>
      <c r="F3" s="715"/>
      <c r="G3" s="715"/>
      <c r="H3" s="715"/>
      <c r="I3" s="508"/>
      <c r="J3" s="509"/>
      <c r="K3" s="509"/>
      <c r="L3" s="509"/>
      <c r="M3" s="509"/>
      <c r="N3" s="509"/>
      <c r="O3" s="509"/>
      <c r="P3" s="509"/>
      <c r="Q3" s="509"/>
      <c r="R3" s="509"/>
    </row>
    <row r="4" spans="1:22" ht="291.75" customHeight="1" x14ac:dyDescent="0.25">
      <c r="A4" s="57" t="s">
        <v>372</v>
      </c>
      <c r="B4" s="58"/>
      <c r="C4" s="58"/>
      <c r="D4" s="54"/>
      <c r="E4" s="54"/>
      <c r="F4" s="54"/>
      <c r="G4" s="54"/>
      <c r="H4" s="54"/>
    </row>
    <row r="5" spans="1:22" s="20" customFormat="1" ht="17.25" customHeight="1" x14ac:dyDescent="0.2">
      <c r="A5" s="20" t="s">
        <v>30</v>
      </c>
    </row>
    <row r="6" spans="1:22" s="201" customFormat="1" ht="12" customHeight="1" x14ac:dyDescent="0.2">
      <c r="A6" s="241" t="s">
        <v>66</v>
      </c>
      <c r="B6" s="9"/>
      <c r="C6" s="9"/>
    </row>
    <row r="7" spans="1:22" s="201" customFormat="1" ht="12" customHeight="1" x14ac:dyDescent="0.2">
      <c r="A7" s="392" t="s">
        <v>359</v>
      </c>
      <c r="B7" s="9"/>
      <c r="C7" s="9"/>
    </row>
    <row r="8" spans="1:22" s="201" customFormat="1" ht="12" customHeight="1" x14ac:dyDescent="0.2">
      <c r="A8" s="240" t="s">
        <v>5</v>
      </c>
      <c r="B8" s="9"/>
      <c r="C8" s="9"/>
    </row>
    <row r="9" spans="1:22" s="201" customFormat="1" ht="30" customHeight="1" x14ac:dyDescent="0.2">
      <c r="A9" s="19" t="s">
        <v>358</v>
      </c>
      <c r="B9" s="9"/>
      <c r="C9" s="9"/>
    </row>
    <row r="10" spans="1:22" ht="15" customHeight="1" x14ac:dyDescent="0.2">
      <c r="A10" s="486" t="s">
        <v>124</v>
      </c>
      <c r="B10" s="486" t="s">
        <v>125</v>
      </c>
      <c r="C10" s="358">
        <v>1997</v>
      </c>
      <c r="D10" s="358">
        <v>1998</v>
      </c>
      <c r="E10" s="358">
        <v>1999</v>
      </c>
      <c r="F10" s="358">
        <v>2000</v>
      </c>
      <c r="G10" s="358">
        <v>2001</v>
      </c>
      <c r="H10" s="358">
        <v>2002</v>
      </c>
      <c r="I10" s="358">
        <v>2003</v>
      </c>
      <c r="J10" s="358">
        <v>2004</v>
      </c>
      <c r="K10" s="358">
        <v>2005</v>
      </c>
      <c r="L10" s="358">
        <v>2006</v>
      </c>
      <c r="M10" s="358">
        <v>2007</v>
      </c>
      <c r="N10" s="358">
        <v>2008</v>
      </c>
      <c r="O10" s="358">
        <v>2009</v>
      </c>
      <c r="P10" s="358">
        <v>2010</v>
      </c>
      <c r="Q10" s="358">
        <v>2011</v>
      </c>
      <c r="R10" s="358">
        <v>2012</v>
      </c>
      <c r="S10" s="358">
        <v>2013</v>
      </c>
      <c r="T10" s="358">
        <v>2014</v>
      </c>
      <c r="U10" s="358">
        <v>2015</v>
      </c>
      <c r="V10" s="359">
        <v>2016</v>
      </c>
    </row>
    <row r="11" spans="1:22" ht="15" customHeight="1" x14ac:dyDescent="0.2">
      <c r="A11" s="171" t="s">
        <v>22</v>
      </c>
      <c r="B11" s="165" t="s">
        <v>2</v>
      </c>
      <c r="C11" s="296">
        <v>8941</v>
      </c>
      <c r="D11" s="296">
        <v>9841</v>
      </c>
      <c r="E11" s="296">
        <v>10772</v>
      </c>
      <c r="F11" s="296">
        <v>11601</v>
      </c>
      <c r="G11" s="296">
        <v>12545</v>
      </c>
      <c r="H11" s="296">
        <v>13405</v>
      </c>
      <c r="I11" s="296">
        <v>14253</v>
      </c>
      <c r="J11" s="296">
        <v>15053</v>
      </c>
      <c r="K11" s="296">
        <v>15827</v>
      </c>
      <c r="L11" s="296">
        <v>16388</v>
      </c>
      <c r="M11" s="296">
        <v>16862</v>
      </c>
      <c r="N11" s="296">
        <v>17298</v>
      </c>
      <c r="O11" s="296">
        <v>17973</v>
      </c>
      <c r="P11" s="296">
        <v>18393</v>
      </c>
      <c r="Q11" s="296">
        <v>18941</v>
      </c>
      <c r="R11" s="296">
        <v>19527</v>
      </c>
      <c r="S11" s="296">
        <v>20112</v>
      </c>
      <c r="T11" s="296">
        <v>20739</v>
      </c>
      <c r="U11" s="296">
        <v>21479</v>
      </c>
      <c r="V11" s="297">
        <v>21986</v>
      </c>
    </row>
    <row r="12" spans="1:22" ht="15" customHeight="1" x14ac:dyDescent="0.2">
      <c r="A12" s="177" t="s">
        <v>22</v>
      </c>
      <c r="B12" s="144" t="s">
        <v>3</v>
      </c>
      <c r="C12" s="292">
        <v>395.1</v>
      </c>
      <c r="D12" s="292">
        <v>430.5</v>
      </c>
      <c r="E12" s="292">
        <v>466.8</v>
      </c>
      <c r="F12" s="292">
        <v>497.3</v>
      </c>
      <c r="G12" s="294">
        <v>531</v>
      </c>
      <c r="H12" s="292">
        <v>560.5</v>
      </c>
      <c r="I12" s="294">
        <v>590</v>
      </c>
      <c r="J12" s="292">
        <v>616.9</v>
      </c>
      <c r="K12" s="292">
        <v>641.79999999999995</v>
      </c>
      <c r="L12" s="292">
        <v>657.1</v>
      </c>
      <c r="M12" s="292">
        <v>669.3</v>
      </c>
      <c r="N12" s="292">
        <v>678.8</v>
      </c>
      <c r="O12" s="294">
        <v>697</v>
      </c>
      <c r="P12" s="292">
        <v>705.4</v>
      </c>
      <c r="Q12" s="292">
        <v>719.2</v>
      </c>
      <c r="R12" s="292">
        <v>732.3</v>
      </c>
      <c r="S12" s="292">
        <v>744.9</v>
      </c>
      <c r="T12" s="292">
        <v>758.8</v>
      </c>
      <c r="U12" s="292">
        <v>778.5</v>
      </c>
      <c r="V12" s="293">
        <v>786.3</v>
      </c>
    </row>
    <row r="13" spans="1:22" ht="15" customHeight="1" x14ac:dyDescent="0.2">
      <c r="A13" s="173" t="s">
        <v>80</v>
      </c>
      <c r="B13" s="144" t="s">
        <v>2</v>
      </c>
      <c r="C13" s="296">
        <v>6596</v>
      </c>
      <c r="D13" s="296">
        <v>6994</v>
      </c>
      <c r="E13" s="296">
        <v>7413</v>
      </c>
      <c r="F13" s="296">
        <v>7861</v>
      </c>
      <c r="G13" s="296">
        <v>8288</v>
      </c>
      <c r="H13" s="296">
        <v>8686</v>
      </c>
      <c r="I13" s="296">
        <v>9044</v>
      </c>
      <c r="J13" s="296">
        <v>9414</v>
      </c>
      <c r="K13" s="296">
        <v>9825</v>
      </c>
      <c r="L13" s="296">
        <v>10331</v>
      </c>
      <c r="M13" s="296">
        <v>10875</v>
      </c>
      <c r="N13" s="296">
        <v>11362</v>
      </c>
      <c r="O13" s="296">
        <v>11840</v>
      </c>
      <c r="P13" s="296">
        <v>12354</v>
      </c>
      <c r="Q13" s="296">
        <v>12851</v>
      </c>
      <c r="R13" s="296">
        <v>13419</v>
      </c>
      <c r="S13" s="296">
        <v>13940</v>
      </c>
      <c r="T13" s="296">
        <v>14434</v>
      </c>
      <c r="U13" s="296">
        <v>14988</v>
      </c>
      <c r="V13" s="297">
        <v>15661</v>
      </c>
    </row>
    <row r="14" spans="1:22" ht="15" customHeight="1" x14ac:dyDescent="0.2">
      <c r="A14" s="177" t="s">
        <v>80</v>
      </c>
      <c r="B14" s="144" t="s">
        <v>3</v>
      </c>
      <c r="C14" s="292">
        <v>291.5</v>
      </c>
      <c r="D14" s="294">
        <v>306</v>
      </c>
      <c r="E14" s="292">
        <v>321.2</v>
      </c>
      <c r="F14" s="294">
        <v>337</v>
      </c>
      <c r="G14" s="292">
        <v>350.8</v>
      </c>
      <c r="H14" s="292">
        <v>363.2</v>
      </c>
      <c r="I14" s="292">
        <v>374.4</v>
      </c>
      <c r="J14" s="292">
        <v>385.8</v>
      </c>
      <c r="K14" s="292">
        <v>398.4</v>
      </c>
      <c r="L14" s="292">
        <v>414.3</v>
      </c>
      <c r="M14" s="292">
        <v>431.6</v>
      </c>
      <c r="N14" s="292">
        <v>445.8</v>
      </c>
      <c r="O14" s="292">
        <v>459.2</v>
      </c>
      <c r="P14" s="292">
        <v>473.8</v>
      </c>
      <c r="Q14" s="294">
        <v>488</v>
      </c>
      <c r="R14" s="292">
        <v>503.3</v>
      </c>
      <c r="S14" s="292">
        <v>516.29999999999995</v>
      </c>
      <c r="T14" s="292">
        <v>528.1</v>
      </c>
      <c r="U14" s="292">
        <v>543.29999999999995</v>
      </c>
      <c r="V14" s="293">
        <v>560.1</v>
      </c>
    </row>
    <row r="16" spans="1:22" x14ac:dyDescent="0.2">
      <c r="A16" s="56"/>
    </row>
    <row r="19" spans="1:1" x14ac:dyDescent="0.2">
      <c r="A19" s="25"/>
    </row>
    <row r="42" spans="1:1" x14ac:dyDescent="0.2">
      <c r="A42" s="56"/>
    </row>
    <row r="43" spans="1:1" x14ac:dyDescent="0.2">
      <c r="A43" s="55"/>
    </row>
  </sheetData>
  <mergeCells count="2">
    <mergeCell ref="A2:B2"/>
    <mergeCell ref="A3:H3"/>
  </mergeCells>
  <hyperlinks>
    <hyperlink ref="A2" location="'Table of contents'!A1" display="Back to the Table of contents"/>
  </hyperlinks>
  <pageMargins left="0.7" right="0.7" top="0.75" bottom="0.75" header="0.3" footer="0.3"/>
  <pageSetup scale="65" fitToWidth="0" fitToHeight="0" orientation="landscape" r:id="rId1"/>
  <headerFooter>
    <oddFooter>&amp;L&amp;L&amp;"Arial"&amp;9© 2017 CIHI&amp;R&amp;R&amp;"Arial"&amp;9&amp;P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2" zoomScaleNormal="100" zoomScaleSheetLayoutView="80" workbookViewId="0"/>
  </sheetViews>
  <sheetFormatPr defaultRowHeight="14.25" x14ac:dyDescent="0.2"/>
  <cols>
    <col min="1" max="1" width="7.625" customWidth="1"/>
    <col min="2" max="2" width="9" customWidth="1"/>
    <col min="3" max="3" width="9.25" customWidth="1"/>
    <col min="4" max="4" width="10.375" customWidth="1"/>
    <col min="5" max="5" width="9.875" customWidth="1"/>
    <col min="6" max="6" width="10.375" customWidth="1"/>
    <col min="7" max="9" width="9.75" customWidth="1"/>
    <col min="10" max="11" width="8.625" customWidth="1"/>
    <col min="12" max="12" width="7.875" customWidth="1"/>
    <col min="13" max="13" width="8.625" customWidth="1"/>
  </cols>
  <sheetData>
    <row r="1" spans="1:18" s="657" customFormat="1" ht="15" hidden="1" customHeight="1" x14ac:dyDescent="0.2">
      <c r="A1" s="657" t="s">
        <v>242</v>
      </c>
    </row>
    <row r="2" spans="1:18" ht="24" customHeight="1" x14ac:dyDescent="0.2">
      <c r="A2" s="708" t="s">
        <v>109</v>
      </c>
      <c r="B2" s="708"/>
      <c r="C2" s="708"/>
    </row>
    <row r="3" spans="1:18" s="127" customFormat="1" ht="36" customHeight="1" x14ac:dyDescent="0.2">
      <c r="A3" s="716" t="s">
        <v>317</v>
      </c>
      <c r="B3" s="717"/>
      <c r="C3" s="717"/>
      <c r="D3" s="717"/>
      <c r="E3" s="717"/>
      <c r="F3" s="717"/>
      <c r="G3" s="717"/>
      <c r="H3" s="717"/>
      <c r="I3" s="717"/>
      <c r="J3" s="717"/>
      <c r="K3" s="717"/>
      <c r="L3" s="717"/>
      <c r="M3" s="717"/>
      <c r="N3" s="310"/>
      <c r="O3" s="310"/>
      <c r="P3" s="310"/>
      <c r="Q3" s="310"/>
      <c r="R3" s="310"/>
    </row>
    <row r="4" spans="1:18" ht="30" customHeight="1" x14ac:dyDescent="0.25">
      <c r="A4" s="222" t="s">
        <v>117</v>
      </c>
      <c r="B4" s="675" t="s">
        <v>415</v>
      </c>
      <c r="C4" s="676" t="s">
        <v>416</v>
      </c>
      <c r="D4" s="677" t="s">
        <v>417</v>
      </c>
      <c r="E4" s="676" t="s">
        <v>418</v>
      </c>
      <c r="F4" s="677" t="s">
        <v>419</v>
      </c>
      <c r="G4" s="676" t="s">
        <v>420</v>
      </c>
      <c r="H4" s="677" t="s">
        <v>421</v>
      </c>
      <c r="I4" s="676" t="s">
        <v>422</v>
      </c>
      <c r="J4" s="677" t="s">
        <v>423</v>
      </c>
      <c r="K4" s="676" t="s">
        <v>424</v>
      </c>
      <c r="L4" s="677" t="s">
        <v>425</v>
      </c>
      <c r="M4" s="678" t="s">
        <v>395</v>
      </c>
    </row>
    <row r="5" spans="1:18" ht="15" customHeight="1" x14ac:dyDescent="0.25">
      <c r="A5" s="529">
        <v>1997</v>
      </c>
      <c r="B5" s="513">
        <v>382</v>
      </c>
      <c r="C5" s="543">
        <v>62.2</v>
      </c>
      <c r="D5" s="516">
        <v>4485</v>
      </c>
      <c r="E5" s="543">
        <v>503.8</v>
      </c>
      <c r="F5" s="516">
        <v>6007</v>
      </c>
      <c r="G5" s="547">
        <v>1245.5</v>
      </c>
      <c r="H5" s="516">
        <v>2962</v>
      </c>
      <c r="I5" s="547">
        <v>1877.6</v>
      </c>
      <c r="J5" s="516">
        <v>1701</v>
      </c>
      <c r="K5" s="547">
        <v>1435.2</v>
      </c>
      <c r="L5" s="548">
        <v>15537</v>
      </c>
      <c r="M5" s="549">
        <v>686.5</v>
      </c>
    </row>
    <row r="6" spans="1:18" ht="15" customHeight="1" x14ac:dyDescent="0.25">
      <c r="A6" s="529">
        <v>1998</v>
      </c>
      <c r="B6" s="513">
        <v>406</v>
      </c>
      <c r="C6" s="543">
        <v>65.8</v>
      </c>
      <c r="D6" s="516">
        <v>4645</v>
      </c>
      <c r="E6" s="543">
        <v>521.9</v>
      </c>
      <c r="F6" s="516">
        <v>6526</v>
      </c>
      <c r="G6" s="547">
        <v>1310.3</v>
      </c>
      <c r="H6" s="516">
        <v>3228</v>
      </c>
      <c r="I6" s="547">
        <v>2030.9</v>
      </c>
      <c r="J6" s="516">
        <v>2030</v>
      </c>
      <c r="K6" s="547">
        <v>1660.3</v>
      </c>
      <c r="L6" s="548">
        <v>16835</v>
      </c>
      <c r="M6" s="549">
        <v>736.5</v>
      </c>
    </row>
    <row r="7" spans="1:18" ht="15" customHeight="1" x14ac:dyDescent="0.25">
      <c r="A7" s="529">
        <v>1999</v>
      </c>
      <c r="B7" s="513">
        <v>416</v>
      </c>
      <c r="C7" s="543">
        <v>67.400000000000006</v>
      </c>
      <c r="D7" s="516">
        <v>4790</v>
      </c>
      <c r="E7" s="543">
        <v>538.29999999999995</v>
      </c>
      <c r="F7" s="516">
        <v>7105</v>
      </c>
      <c r="G7" s="547">
        <v>1379</v>
      </c>
      <c r="H7" s="516">
        <v>3485</v>
      </c>
      <c r="I7" s="547">
        <v>2185.6</v>
      </c>
      <c r="J7" s="516">
        <v>2389</v>
      </c>
      <c r="K7" s="547">
        <v>1894.8</v>
      </c>
      <c r="L7" s="548">
        <v>18185</v>
      </c>
      <c r="M7" s="549">
        <v>788</v>
      </c>
    </row>
    <row r="8" spans="1:18" ht="15" customHeight="1" x14ac:dyDescent="0.25">
      <c r="A8" s="529">
        <v>2000</v>
      </c>
      <c r="B8" s="513">
        <v>432</v>
      </c>
      <c r="C8" s="543">
        <v>69.900000000000006</v>
      </c>
      <c r="D8" s="516">
        <v>4912</v>
      </c>
      <c r="E8" s="543">
        <v>551.29999999999995</v>
      </c>
      <c r="F8" s="516">
        <v>7678</v>
      </c>
      <c r="G8" s="547">
        <v>1439.3</v>
      </c>
      <c r="H8" s="516">
        <v>3766</v>
      </c>
      <c r="I8" s="547">
        <v>2351.4</v>
      </c>
      <c r="J8" s="516">
        <v>2674</v>
      </c>
      <c r="K8" s="547">
        <v>2058.5</v>
      </c>
      <c r="L8" s="548">
        <v>19462</v>
      </c>
      <c r="M8" s="549">
        <v>834.2</v>
      </c>
    </row>
    <row r="9" spans="1:18" ht="15" customHeight="1" x14ac:dyDescent="0.25">
      <c r="A9" s="529">
        <v>2001</v>
      </c>
      <c r="B9" s="513">
        <v>443</v>
      </c>
      <c r="C9" s="543">
        <v>71.5</v>
      </c>
      <c r="D9" s="516">
        <v>4981</v>
      </c>
      <c r="E9" s="543">
        <v>556.5</v>
      </c>
      <c r="F9" s="516">
        <v>8190</v>
      </c>
      <c r="G9" s="547">
        <v>1482.3</v>
      </c>
      <c r="H9" s="516">
        <v>4092</v>
      </c>
      <c r="I9" s="547">
        <v>2537.8000000000002</v>
      </c>
      <c r="J9" s="516">
        <v>3127</v>
      </c>
      <c r="K9" s="547">
        <v>2336.6999999999998</v>
      </c>
      <c r="L9" s="548">
        <v>20833</v>
      </c>
      <c r="M9" s="549">
        <v>881.9</v>
      </c>
    </row>
    <row r="10" spans="1:18" ht="15" customHeight="1" x14ac:dyDescent="0.25">
      <c r="A10" s="529">
        <v>2002</v>
      </c>
      <c r="B10" s="513">
        <v>445</v>
      </c>
      <c r="C10" s="543">
        <v>71.8</v>
      </c>
      <c r="D10" s="516">
        <v>5056</v>
      </c>
      <c r="E10" s="543">
        <v>563.1</v>
      </c>
      <c r="F10" s="516">
        <v>8677</v>
      </c>
      <c r="G10" s="547">
        <v>1512.6</v>
      </c>
      <c r="H10" s="516">
        <v>4354</v>
      </c>
      <c r="I10" s="547">
        <v>2680.9</v>
      </c>
      <c r="J10" s="516">
        <v>3559</v>
      </c>
      <c r="K10" s="547">
        <v>2579.3000000000002</v>
      </c>
      <c r="L10" s="548">
        <v>22091</v>
      </c>
      <c r="M10" s="549">
        <v>923.7</v>
      </c>
    </row>
    <row r="11" spans="1:18" ht="15" customHeight="1" x14ac:dyDescent="0.25">
      <c r="A11" s="529">
        <v>2003</v>
      </c>
      <c r="B11" s="513">
        <v>436</v>
      </c>
      <c r="C11" s="543">
        <v>70.599999999999994</v>
      </c>
      <c r="D11" s="516">
        <v>5076</v>
      </c>
      <c r="E11" s="543">
        <v>565.29999999999995</v>
      </c>
      <c r="F11" s="516">
        <v>9219</v>
      </c>
      <c r="G11" s="547">
        <v>1550.9</v>
      </c>
      <c r="H11" s="516">
        <v>4654</v>
      </c>
      <c r="I11" s="547">
        <v>2841.6</v>
      </c>
      <c r="J11" s="516">
        <v>3912</v>
      </c>
      <c r="K11" s="547">
        <v>2753.1</v>
      </c>
      <c r="L11" s="548">
        <v>23297</v>
      </c>
      <c r="M11" s="549">
        <v>964.4</v>
      </c>
    </row>
    <row r="12" spans="1:18" ht="15" customHeight="1" x14ac:dyDescent="0.25">
      <c r="A12" s="529">
        <v>2004</v>
      </c>
      <c r="B12" s="513">
        <v>431</v>
      </c>
      <c r="C12" s="514">
        <v>70</v>
      </c>
      <c r="D12" s="516">
        <v>5097</v>
      </c>
      <c r="E12" s="543">
        <v>567.6</v>
      </c>
      <c r="F12" s="516">
        <v>9775</v>
      </c>
      <c r="G12" s="547">
        <v>1589.5</v>
      </c>
      <c r="H12" s="516">
        <v>4873</v>
      </c>
      <c r="I12" s="547">
        <v>2939.8</v>
      </c>
      <c r="J12" s="516">
        <v>4291</v>
      </c>
      <c r="K12" s="547">
        <v>2941.5</v>
      </c>
      <c r="L12" s="548">
        <v>24467</v>
      </c>
      <c r="M12" s="549">
        <v>1002.6</v>
      </c>
    </row>
    <row r="13" spans="1:18" ht="15" customHeight="1" x14ac:dyDescent="0.25">
      <c r="A13" s="529">
        <v>2005</v>
      </c>
      <c r="B13" s="513">
        <v>439</v>
      </c>
      <c r="C13" s="514">
        <v>71.5</v>
      </c>
      <c r="D13" s="516">
        <v>5146</v>
      </c>
      <c r="E13" s="543">
        <v>572.79999999999995</v>
      </c>
      <c r="F13" s="516">
        <v>10281</v>
      </c>
      <c r="G13" s="547">
        <v>1616.2</v>
      </c>
      <c r="H13" s="516">
        <v>5112</v>
      </c>
      <c r="I13" s="547">
        <v>3052.7</v>
      </c>
      <c r="J13" s="516">
        <v>4674</v>
      </c>
      <c r="K13" s="547">
        <v>3117.3</v>
      </c>
      <c r="L13" s="548">
        <v>25652</v>
      </c>
      <c r="M13" s="549">
        <v>1040.2</v>
      </c>
    </row>
    <row r="14" spans="1:18" ht="15" customHeight="1" x14ac:dyDescent="0.25">
      <c r="A14" s="529">
        <v>2006</v>
      </c>
      <c r="B14" s="513">
        <v>428</v>
      </c>
      <c r="C14" s="514">
        <v>69.7</v>
      </c>
      <c r="D14" s="516">
        <v>5188</v>
      </c>
      <c r="E14" s="543">
        <v>577.9</v>
      </c>
      <c r="F14" s="516">
        <v>10850</v>
      </c>
      <c r="G14" s="547">
        <v>1650.5</v>
      </c>
      <c r="H14" s="516">
        <v>5291</v>
      </c>
      <c r="I14" s="547">
        <v>3101.9</v>
      </c>
      <c r="J14" s="516">
        <v>4962</v>
      </c>
      <c r="K14" s="547">
        <v>3214.9</v>
      </c>
      <c r="L14" s="548">
        <v>26719</v>
      </c>
      <c r="M14" s="549">
        <v>1071.4000000000001</v>
      </c>
    </row>
    <row r="15" spans="1:18" ht="15" customHeight="1" x14ac:dyDescent="0.25">
      <c r="A15" s="529">
        <v>2007</v>
      </c>
      <c r="B15" s="513">
        <v>429</v>
      </c>
      <c r="C15" s="514">
        <v>70</v>
      </c>
      <c r="D15" s="516">
        <v>5142</v>
      </c>
      <c r="E15" s="543">
        <v>573.1</v>
      </c>
      <c r="F15" s="516">
        <v>11364</v>
      </c>
      <c r="G15" s="547">
        <v>1676.9</v>
      </c>
      <c r="H15" s="516">
        <v>5583</v>
      </c>
      <c r="I15" s="547">
        <v>3204.1</v>
      </c>
      <c r="J15" s="516">
        <v>5219</v>
      </c>
      <c r="K15" s="547">
        <v>3309.2</v>
      </c>
      <c r="L15" s="548">
        <v>27737</v>
      </c>
      <c r="M15" s="549">
        <v>1100.9000000000001</v>
      </c>
    </row>
    <row r="16" spans="1:18" ht="15" customHeight="1" x14ac:dyDescent="0.25">
      <c r="A16" s="529">
        <v>2008</v>
      </c>
      <c r="B16" s="513">
        <v>428</v>
      </c>
      <c r="C16" s="543">
        <v>69.8</v>
      </c>
      <c r="D16" s="516">
        <v>5161</v>
      </c>
      <c r="E16" s="543">
        <v>575.5</v>
      </c>
      <c r="F16" s="516">
        <v>11905</v>
      </c>
      <c r="G16" s="547">
        <v>1705.8</v>
      </c>
      <c r="H16" s="516">
        <v>5729</v>
      </c>
      <c r="I16" s="547">
        <v>3193.7</v>
      </c>
      <c r="J16" s="516">
        <v>5437</v>
      </c>
      <c r="K16" s="547">
        <v>3379.9</v>
      </c>
      <c r="L16" s="548">
        <v>28660</v>
      </c>
      <c r="M16" s="549">
        <v>1124.5999999999999</v>
      </c>
    </row>
    <row r="17" spans="1:13" ht="15" customHeight="1" x14ac:dyDescent="0.25">
      <c r="A17" s="529">
        <v>2009</v>
      </c>
      <c r="B17" s="513">
        <v>435</v>
      </c>
      <c r="C17" s="543">
        <v>70.900000000000006</v>
      </c>
      <c r="D17" s="516">
        <v>5115</v>
      </c>
      <c r="E17" s="543">
        <v>569.29999999999995</v>
      </c>
      <c r="F17" s="516">
        <v>12407</v>
      </c>
      <c r="G17" s="547">
        <v>1730.3</v>
      </c>
      <c r="H17" s="516">
        <v>6106</v>
      </c>
      <c r="I17" s="547">
        <v>3291.7</v>
      </c>
      <c r="J17" s="516">
        <v>5750</v>
      </c>
      <c r="K17" s="547">
        <v>3512.3</v>
      </c>
      <c r="L17" s="548">
        <v>29813</v>
      </c>
      <c r="M17" s="549">
        <v>1156.2</v>
      </c>
    </row>
    <row r="18" spans="1:13" ht="15" customHeight="1" x14ac:dyDescent="0.25">
      <c r="A18" s="529">
        <v>2010</v>
      </c>
      <c r="B18" s="513">
        <v>432</v>
      </c>
      <c r="C18" s="543">
        <v>70.400000000000006</v>
      </c>
      <c r="D18" s="516">
        <v>5117</v>
      </c>
      <c r="E18" s="543">
        <v>567.70000000000005</v>
      </c>
      <c r="F18" s="516">
        <v>12957</v>
      </c>
      <c r="G18" s="547">
        <v>1765</v>
      </c>
      <c r="H18" s="516">
        <v>6337</v>
      </c>
      <c r="I18" s="547">
        <v>3309.8</v>
      </c>
      <c r="J18" s="516">
        <v>5904</v>
      </c>
      <c r="K18" s="547">
        <v>3535.6</v>
      </c>
      <c r="L18" s="548">
        <v>30747</v>
      </c>
      <c r="M18" s="549">
        <v>1179.0999999999999</v>
      </c>
    </row>
    <row r="19" spans="1:13" ht="15" customHeight="1" x14ac:dyDescent="0.25">
      <c r="A19" s="529">
        <v>2011</v>
      </c>
      <c r="B19" s="513">
        <v>412</v>
      </c>
      <c r="C19" s="543">
        <v>67.099999999999994</v>
      </c>
      <c r="D19" s="516">
        <v>5149</v>
      </c>
      <c r="E19" s="514">
        <v>569</v>
      </c>
      <c r="F19" s="516">
        <v>13347</v>
      </c>
      <c r="G19" s="547">
        <v>1790.7</v>
      </c>
      <c r="H19" s="516">
        <v>6774</v>
      </c>
      <c r="I19" s="547">
        <v>3402.7</v>
      </c>
      <c r="J19" s="516">
        <v>6110</v>
      </c>
      <c r="K19" s="547">
        <v>3586.8</v>
      </c>
      <c r="L19" s="548">
        <v>31792</v>
      </c>
      <c r="M19" s="549">
        <v>1207.2</v>
      </c>
    </row>
    <row r="20" spans="1:13" ht="15" customHeight="1" x14ac:dyDescent="0.25">
      <c r="A20" s="529">
        <v>2012</v>
      </c>
      <c r="B20" s="513">
        <v>409</v>
      </c>
      <c r="C20" s="543">
        <v>66.7</v>
      </c>
      <c r="D20" s="516">
        <v>5215</v>
      </c>
      <c r="E20" s="514">
        <v>569.1</v>
      </c>
      <c r="F20" s="516">
        <v>13766</v>
      </c>
      <c r="G20" s="547">
        <v>1833</v>
      </c>
      <c r="H20" s="516">
        <v>7201</v>
      </c>
      <c r="I20" s="547">
        <v>3405.2</v>
      </c>
      <c r="J20" s="516">
        <v>6355</v>
      </c>
      <c r="K20" s="547">
        <v>3640.9</v>
      </c>
      <c r="L20" s="548">
        <v>32946</v>
      </c>
      <c r="M20" s="549">
        <v>1235.5999999999999</v>
      </c>
    </row>
    <row r="21" spans="1:13" ht="15" customHeight="1" x14ac:dyDescent="0.25">
      <c r="A21" s="529">
        <v>2013</v>
      </c>
      <c r="B21" s="513">
        <v>401</v>
      </c>
      <c r="C21" s="543">
        <v>65.400000000000006</v>
      </c>
      <c r="D21" s="516">
        <v>5267</v>
      </c>
      <c r="E21" s="514">
        <v>567.9</v>
      </c>
      <c r="F21" s="516">
        <v>14161</v>
      </c>
      <c r="G21" s="547">
        <v>1871.1</v>
      </c>
      <c r="H21" s="516">
        <v>7656</v>
      </c>
      <c r="I21" s="547">
        <v>3422.2</v>
      </c>
      <c r="J21" s="516">
        <v>6567</v>
      </c>
      <c r="K21" s="547">
        <v>3666.6</v>
      </c>
      <c r="L21" s="548">
        <v>34052</v>
      </c>
      <c r="M21" s="549">
        <v>1261.2</v>
      </c>
    </row>
    <row r="22" spans="1:13" ht="15" customHeight="1" x14ac:dyDescent="0.25">
      <c r="A22" s="529">
        <v>2014</v>
      </c>
      <c r="B22" s="513">
        <v>402</v>
      </c>
      <c r="C22" s="543">
        <v>65.599999999999994</v>
      </c>
      <c r="D22" s="516">
        <v>5304</v>
      </c>
      <c r="E22" s="514">
        <v>565.1</v>
      </c>
      <c r="F22" s="516">
        <v>14560</v>
      </c>
      <c r="G22" s="547">
        <v>1908.8</v>
      </c>
      <c r="H22" s="516">
        <v>8123</v>
      </c>
      <c r="I22" s="547">
        <v>3462.6</v>
      </c>
      <c r="J22" s="516">
        <v>6784</v>
      </c>
      <c r="K22" s="547">
        <v>3692.1</v>
      </c>
      <c r="L22" s="548">
        <v>35173</v>
      </c>
      <c r="M22" s="549">
        <v>1287</v>
      </c>
    </row>
    <row r="23" spans="1:13" ht="15" customHeight="1" x14ac:dyDescent="0.25">
      <c r="A23" s="529">
        <v>2015</v>
      </c>
      <c r="B23" s="513">
        <v>400</v>
      </c>
      <c r="C23" s="543">
        <v>65.2</v>
      </c>
      <c r="D23" s="516">
        <v>5393</v>
      </c>
      <c r="E23" s="514">
        <v>571</v>
      </c>
      <c r="F23" s="516">
        <v>14989</v>
      </c>
      <c r="G23" s="547">
        <v>1953.6</v>
      </c>
      <c r="H23" s="516">
        <v>8674</v>
      </c>
      <c r="I23" s="547">
        <v>3538.1</v>
      </c>
      <c r="J23" s="516">
        <v>7011</v>
      </c>
      <c r="K23" s="547">
        <v>3723.7</v>
      </c>
      <c r="L23" s="548">
        <v>36467</v>
      </c>
      <c r="M23" s="549">
        <v>1321.8</v>
      </c>
    </row>
    <row r="24" spans="1:13" ht="15" customHeight="1" x14ac:dyDescent="0.25">
      <c r="A24" s="233">
        <v>2016</v>
      </c>
      <c r="B24" s="476">
        <v>402</v>
      </c>
      <c r="C24" s="545">
        <v>65.099999999999994</v>
      </c>
      <c r="D24" s="546">
        <v>5425</v>
      </c>
      <c r="E24" s="545">
        <v>566.9</v>
      </c>
      <c r="F24" s="546">
        <v>15338</v>
      </c>
      <c r="G24" s="550">
        <v>1985.8</v>
      </c>
      <c r="H24" s="546">
        <v>9122</v>
      </c>
      <c r="I24" s="550">
        <v>3572.3</v>
      </c>
      <c r="J24" s="546">
        <v>7360</v>
      </c>
      <c r="K24" s="550">
        <v>3807.4</v>
      </c>
      <c r="L24" s="551">
        <v>37647</v>
      </c>
      <c r="M24" s="552">
        <v>1346.4</v>
      </c>
    </row>
    <row r="25" spans="1:13" s="20" customFormat="1" ht="17.25" customHeight="1" x14ac:dyDescent="0.2">
      <c r="A25" s="20" t="s">
        <v>30</v>
      </c>
      <c r="B25" s="220"/>
      <c r="C25" s="220"/>
      <c r="D25" s="249"/>
      <c r="E25" s="220"/>
      <c r="F25" s="249"/>
      <c r="G25" s="250"/>
      <c r="H25" s="249"/>
      <c r="I25" s="250"/>
      <c r="J25" s="249"/>
      <c r="K25" s="250"/>
      <c r="L25" s="249"/>
      <c r="M25" s="250"/>
    </row>
    <row r="26" spans="1:13" s="496" customFormat="1" ht="12" customHeight="1" x14ac:dyDescent="0.2">
      <c r="A26" s="241" t="s">
        <v>66</v>
      </c>
      <c r="B26" s="47"/>
      <c r="C26" s="47"/>
      <c r="D26" s="48"/>
      <c r="E26" s="47"/>
      <c r="F26" s="48"/>
      <c r="G26" s="647"/>
      <c r="H26" s="48"/>
      <c r="I26" s="647"/>
      <c r="J26" s="48"/>
      <c r="K26" s="647"/>
      <c r="L26" s="48"/>
      <c r="M26" s="647"/>
    </row>
    <row r="27" spans="1:13" s="496" customFormat="1" ht="12" customHeight="1" x14ac:dyDescent="0.2">
      <c r="A27" s="392" t="s">
        <v>357</v>
      </c>
      <c r="B27" s="47"/>
      <c r="C27" s="47"/>
      <c r="D27" s="48"/>
      <c r="E27" s="47"/>
      <c r="F27" s="48"/>
      <c r="G27" s="647"/>
      <c r="H27" s="48"/>
      <c r="I27" s="647"/>
      <c r="J27" s="48"/>
      <c r="K27" s="647"/>
      <c r="L27" s="48"/>
      <c r="M27" s="647"/>
    </row>
    <row r="28" spans="1:13" s="496" customFormat="1" ht="12" customHeight="1" x14ac:dyDescent="0.2">
      <c r="A28" s="395" t="s">
        <v>5</v>
      </c>
    </row>
    <row r="29" spans="1:13" s="496" customFormat="1" ht="12" customHeight="1" x14ac:dyDescent="0.2">
      <c r="A29" s="7" t="s">
        <v>358</v>
      </c>
    </row>
  </sheetData>
  <mergeCells count="2">
    <mergeCell ref="A3:M3"/>
    <mergeCell ref="A2:C2"/>
  </mergeCells>
  <hyperlinks>
    <hyperlink ref="A2" location="'Table of contents'!A1" display="Back to the Table of contents"/>
  </hyperlinks>
  <pageMargins left="0.7" right="0.7" top="0.75" bottom="0.75" header="0.3" footer="0.3"/>
  <pageSetup scale="94" fitToWidth="0" fitToHeight="0" orientation="landscape" r:id="rId1"/>
  <headerFooter>
    <oddFooter>&amp;L&amp;L&amp;"Arial"&amp;9© 2017 CIHI&amp;R&amp;R&amp;"Arial"&amp;9&amp;P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topLeftCell="A2" zoomScaleNormal="100" zoomScaleSheetLayoutView="80" workbookViewId="0"/>
  </sheetViews>
  <sheetFormatPr defaultRowHeight="14.25" x14ac:dyDescent="0.2"/>
  <cols>
    <col min="1" max="1" width="16.75" customWidth="1"/>
    <col min="2" max="2" width="15.375" customWidth="1"/>
    <col min="3" max="8" width="13.625" customWidth="1"/>
  </cols>
  <sheetData>
    <row r="1" spans="1:18" s="657" customFormat="1" ht="15" hidden="1" customHeight="1" x14ac:dyDescent="0.2">
      <c r="A1" s="657" t="s">
        <v>243</v>
      </c>
    </row>
    <row r="2" spans="1:18" ht="24" customHeight="1" x14ac:dyDescent="0.2">
      <c r="A2" s="708" t="s">
        <v>109</v>
      </c>
      <c r="B2" s="708"/>
    </row>
    <row r="3" spans="1:18" ht="36" customHeight="1" x14ac:dyDescent="0.2">
      <c r="A3" s="711" t="s">
        <v>318</v>
      </c>
      <c r="B3" s="712"/>
      <c r="C3" s="712"/>
      <c r="D3" s="712"/>
      <c r="E3" s="712"/>
      <c r="F3" s="712"/>
      <c r="G3" s="712"/>
      <c r="H3" s="712"/>
      <c r="I3" s="496"/>
      <c r="J3" s="496"/>
      <c r="K3" s="496"/>
      <c r="L3" s="496"/>
      <c r="M3" s="496"/>
      <c r="N3" s="496"/>
      <c r="O3" s="496"/>
      <c r="P3" s="496"/>
      <c r="Q3" s="496"/>
      <c r="R3" s="496"/>
    </row>
    <row r="4" spans="1:18" ht="15" customHeight="1" x14ac:dyDescent="0.2">
      <c r="A4" s="486" t="s">
        <v>73</v>
      </c>
      <c r="B4" s="486" t="s">
        <v>125</v>
      </c>
      <c r="C4" s="358" t="s">
        <v>103</v>
      </c>
      <c r="D4" s="358" t="s">
        <v>104</v>
      </c>
      <c r="E4" s="358" t="s">
        <v>105</v>
      </c>
      <c r="F4" s="358" t="s">
        <v>106</v>
      </c>
      <c r="G4" s="358" t="s">
        <v>1</v>
      </c>
      <c r="H4" s="359" t="s">
        <v>0</v>
      </c>
    </row>
    <row r="5" spans="1:18" ht="15" customHeight="1" x14ac:dyDescent="0.25">
      <c r="A5" s="171" t="s">
        <v>7</v>
      </c>
      <c r="B5" s="170" t="s">
        <v>2</v>
      </c>
      <c r="C5" s="292">
        <v>66</v>
      </c>
      <c r="D5" s="292">
        <v>835</v>
      </c>
      <c r="E5" s="296">
        <v>2456</v>
      </c>
      <c r="F5" s="296">
        <v>1552</v>
      </c>
      <c r="G5" s="296">
        <v>1297</v>
      </c>
      <c r="H5" s="150">
        <v>6206</v>
      </c>
    </row>
    <row r="6" spans="1:18" ht="15" customHeight="1" x14ac:dyDescent="0.25">
      <c r="A6" s="177" t="s">
        <v>7</v>
      </c>
      <c r="B6" s="143" t="s">
        <v>4</v>
      </c>
      <c r="C6" s="292">
        <v>1.1000000000000001</v>
      </c>
      <c r="D6" s="292">
        <v>13.5</v>
      </c>
      <c r="E6" s="292">
        <v>39.6</v>
      </c>
      <c r="F6" s="294">
        <v>25</v>
      </c>
      <c r="G6" s="292">
        <v>20.9</v>
      </c>
      <c r="H6" s="151">
        <v>100</v>
      </c>
    </row>
    <row r="7" spans="1:18" ht="15" customHeight="1" x14ac:dyDescent="0.25">
      <c r="A7" s="173" t="s">
        <v>8</v>
      </c>
      <c r="B7" s="143" t="s">
        <v>2</v>
      </c>
      <c r="C7" s="292">
        <v>79</v>
      </c>
      <c r="D7" s="292">
        <v>896</v>
      </c>
      <c r="E7" s="296">
        <v>2034</v>
      </c>
      <c r="F7" s="296">
        <v>1002</v>
      </c>
      <c r="G7" s="292">
        <v>708</v>
      </c>
      <c r="H7" s="150">
        <v>4719</v>
      </c>
    </row>
    <row r="8" spans="1:18" ht="15" customHeight="1" x14ac:dyDescent="0.25">
      <c r="A8" s="177" t="s">
        <v>8</v>
      </c>
      <c r="B8" s="143" t="s">
        <v>4</v>
      </c>
      <c r="C8" s="292">
        <v>1.7</v>
      </c>
      <c r="D8" s="294">
        <v>19</v>
      </c>
      <c r="E8" s="294">
        <v>43.1</v>
      </c>
      <c r="F8" s="294">
        <v>21.2</v>
      </c>
      <c r="G8" s="294">
        <v>15</v>
      </c>
      <c r="H8" s="151">
        <v>100</v>
      </c>
    </row>
    <row r="9" spans="1:18" ht="15" customHeight="1" x14ac:dyDescent="0.25">
      <c r="A9" s="173" t="s">
        <v>9</v>
      </c>
      <c r="B9" s="143" t="s">
        <v>2</v>
      </c>
      <c r="C9" s="292">
        <v>8</v>
      </c>
      <c r="D9" s="292">
        <v>278</v>
      </c>
      <c r="E9" s="292">
        <v>618</v>
      </c>
      <c r="F9" s="292">
        <v>293</v>
      </c>
      <c r="G9" s="292">
        <v>209</v>
      </c>
      <c r="H9" s="150">
        <v>1406</v>
      </c>
    </row>
    <row r="10" spans="1:18" ht="15" customHeight="1" x14ac:dyDescent="0.25">
      <c r="A10" s="177" t="s">
        <v>9</v>
      </c>
      <c r="B10" s="143" t="s">
        <v>4</v>
      </c>
      <c r="C10" s="292">
        <v>0.6</v>
      </c>
      <c r="D10" s="292">
        <v>19.8</v>
      </c>
      <c r="E10" s="294">
        <v>44</v>
      </c>
      <c r="F10" s="292">
        <v>20.8</v>
      </c>
      <c r="G10" s="292">
        <v>14.9</v>
      </c>
      <c r="H10" s="151">
        <v>100</v>
      </c>
    </row>
    <row r="11" spans="1:18" ht="15" customHeight="1" x14ac:dyDescent="0.25">
      <c r="A11" s="173" t="s">
        <v>10</v>
      </c>
      <c r="B11" s="143" t="s">
        <v>2</v>
      </c>
      <c r="C11" s="292">
        <v>34</v>
      </c>
      <c r="D11" s="292">
        <v>404</v>
      </c>
      <c r="E11" s="292">
        <v>955</v>
      </c>
      <c r="F11" s="292">
        <v>524</v>
      </c>
      <c r="G11" s="292">
        <v>300</v>
      </c>
      <c r="H11" s="150">
        <v>2217</v>
      </c>
    </row>
    <row r="12" spans="1:18" ht="15" customHeight="1" x14ac:dyDescent="0.25">
      <c r="A12" s="177" t="s">
        <v>10</v>
      </c>
      <c r="B12" s="143" t="s">
        <v>4</v>
      </c>
      <c r="C12" s="292">
        <v>1.5</v>
      </c>
      <c r="D12" s="292">
        <v>18.2</v>
      </c>
      <c r="E12" s="292">
        <v>43.1</v>
      </c>
      <c r="F12" s="292">
        <v>23.6</v>
      </c>
      <c r="G12" s="292">
        <v>13.5</v>
      </c>
      <c r="H12" s="151">
        <v>100</v>
      </c>
    </row>
    <row r="13" spans="1:18" ht="15" customHeight="1" x14ac:dyDescent="0.25">
      <c r="A13" s="173" t="s">
        <v>11</v>
      </c>
      <c r="B13" s="143" t="s">
        <v>2</v>
      </c>
      <c r="C13" s="292">
        <v>180</v>
      </c>
      <c r="D13" s="296">
        <v>2532</v>
      </c>
      <c r="E13" s="296">
        <v>7804</v>
      </c>
      <c r="F13" s="296">
        <v>4839</v>
      </c>
      <c r="G13" s="296">
        <v>4230</v>
      </c>
      <c r="H13" s="150">
        <v>19585</v>
      </c>
    </row>
    <row r="14" spans="1:18" ht="15" customHeight="1" x14ac:dyDescent="0.25">
      <c r="A14" s="177" t="s">
        <v>11</v>
      </c>
      <c r="B14" s="143" t="s">
        <v>4</v>
      </c>
      <c r="C14" s="292">
        <v>0.9</v>
      </c>
      <c r="D14" s="292">
        <v>12.9</v>
      </c>
      <c r="E14" s="292">
        <v>39.799999999999997</v>
      </c>
      <c r="F14" s="292">
        <v>24.7</v>
      </c>
      <c r="G14" s="292">
        <v>21.6</v>
      </c>
      <c r="H14" s="151">
        <v>100</v>
      </c>
    </row>
    <row r="15" spans="1:18" ht="15" customHeight="1" x14ac:dyDescent="0.25">
      <c r="A15" s="173" t="s">
        <v>57</v>
      </c>
      <c r="B15" s="143" t="s">
        <v>2</v>
      </c>
      <c r="C15" s="292">
        <v>2</v>
      </c>
      <c r="D15" s="292">
        <v>120</v>
      </c>
      <c r="E15" s="292">
        <v>388</v>
      </c>
      <c r="F15" s="292">
        <v>241</v>
      </c>
      <c r="G15" s="292">
        <v>204</v>
      </c>
      <c r="H15" s="151">
        <v>955</v>
      </c>
    </row>
    <row r="16" spans="1:18" ht="15" customHeight="1" x14ac:dyDescent="0.25">
      <c r="A16" s="177" t="s">
        <v>57</v>
      </c>
      <c r="B16" s="143" t="s">
        <v>4</v>
      </c>
      <c r="C16" s="292">
        <v>0.2</v>
      </c>
      <c r="D16" s="292">
        <v>12.6</v>
      </c>
      <c r="E16" s="292">
        <v>40.6</v>
      </c>
      <c r="F16" s="292">
        <v>25.2</v>
      </c>
      <c r="G16" s="292">
        <v>21.4</v>
      </c>
      <c r="H16" s="151">
        <v>100</v>
      </c>
    </row>
    <row r="17" spans="1:8" ht="15" customHeight="1" x14ac:dyDescent="0.25">
      <c r="A17" s="173" t="s">
        <v>12</v>
      </c>
      <c r="B17" s="143" t="s">
        <v>2</v>
      </c>
      <c r="C17" s="292">
        <v>31</v>
      </c>
      <c r="D17" s="292">
        <v>235</v>
      </c>
      <c r="E17" s="292">
        <v>703</v>
      </c>
      <c r="F17" s="292">
        <v>435</v>
      </c>
      <c r="G17" s="292">
        <v>269</v>
      </c>
      <c r="H17" s="150">
        <v>1673</v>
      </c>
    </row>
    <row r="18" spans="1:8" ht="15" customHeight="1" x14ac:dyDescent="0.25">
      <c r="A18" s="177" t="s">
        <v>12</v>
      </c>
      <c r="B18" s="143" t="s">
        <v>4</v>
      </c>
      <c r="C18" s="292">
        <v>1.9</v>
      </c>
      <c r="D18" s="294">
        <v>14</v>
      </c>
      <c r="E18" s="294">
        <v>42</v>
      </c>
      <c r="F18" s="294">
        <v>26</v>
      </c>
      <c r="G18" s="292">
        <v>16.100000000000001</v>
      </c>
      <c r="H18" s="151">
        <v>100</v>
      </c>
    </row>
    <row r="19" spans="1:8" ht="15" customHeight="1" x14ac:dyDescent="0.25">
      <c r="A19" s="173" t="s">
        <v>13</v>
      </c>
      <c r="B19" s="143" t="s">
        <v>2</v>
      </c>
      <c r="C19" s="292">
        <v>2</v>
      </c>
      <c r="D19" s="292">
        <v>125</v>
      </c>
      <c r="E19" s="292">
        <v>380</v>
      </c>
      <c r="F19" s="292">
        <v>236</v>
      </c>
      <c r="G19" s="292">
        <v>143</v>
      </c>
      <c r="H19" s="151">
        <v>886</v>
      </c>
    </row>
    <row r="20" spans="1:8" ht="15" customHeight="1" x14ac:dyDescent="0.25">
      <c r="A20" s="177" t="s">
        <v>13</v>
      </c>
      <c r="B20" s="143" t="s">
        <v>4</v>
      </c>
      <c r="C20" s="292">
        <v>0.2</v>
      </c>
      <c r="D20" s="292">
        <v>14.1</v>
      </c>
      <c r="E20" s="292">
        <v>42.9</v>
      </c>
      <c r="F20" s="292">
        <v>26.6</v>
      </c>
      <c r="G20" s="292">
        <v>16.100000000000001</v>
      </c>
      <c r="H20" s="151">
        <v>100</v>
      </c>
    </row>
    <row r="21" spans="1:8" ht="15" customHeight="1" x14ac:dyDescent="0.25">
      <c r="A21" s="173" t="s">
        <v>6</v>
      </c>
      <c r="B21" s="143" t="s">
        <v>2</v>
      </c>
      <c r="C21" s="147">
        <v>402</v>
      </c>
      <c r="D21" s="146">
        <v>5425</v>
      </c>
      <c r="E21" s="146">
        <v>15338</v>
      </c>
      <c r="F21" s="146">
        <v>9122</v>
      </c>
      <c r="G21" s="146">
        <v>7360</v>
      </c>
      <c r="H21" s="150">
        <v>37647</v>
      </c>
    </row>
    <row r="22" spans="1:8" ht="15" customHeight="1" x14ac:dyDescent="0.25">
      <c r="A22" s="177" t="s">
        <v>6</v>
      </c>
      <c r="B22" s="143" t="s">
        <v>4</v>
      </c>
      <c r="C22" s="147">
        <v>1.1000000000000001</v>
      </c>
      <c r="D22" s="147">
        <v>14.4</v>
      </c>
      <c r="E22" s="147">
        <v>40.700000000000003</v>
      </c>
      <c r="F22" s="147">
        <v>24.2</v>
      </c>
      <c r="G22" s="147">
        <v>19.600000000000001</v>
      </c>
      <c r="H22" s="151">
        <v>100</v>
      </c>
    </row>
    <row r="23" spans="1:8" s="20" customFormat="1" ht="17.25" customHeight="1" x14ac:dyDescent="0.2">
      <c r="A23" s="20" t="s">
        <v>30</v>
      </c>
      <c r="B23" s="8"/>
      <c r="C23" s="8"/>
      <c r="D23" s="5"/>
      <c r="E23" s="8"/>
      <c r="F23" s="8"/>
      <c r="G23" s="8"/>
      <c r="H23" s="8"/>
    </row>
    <row r="24" spans="1:8" s="496" customFormat="1" ht="12" customHeight="1" x14ac:dyDescent="0.25">
      <c r="A24" s="392" t="s">
        <v>357</v>
      </c>
      <c r="B24" s="252"/>
      <c r="C24" s="253"/>
      <c r="D24" s="254"/>
      <c r="E24" s="253"/>
      <c r="F24" s="253"/>
      <c r="G24" s="253"/>
      <c r="H24" s="253"/>
    </row>
    <row r="25" spans="1:8" s="496" customFormat="1" ht="12" customHeight="1" x14ac:dyDescent="0.2">
      <c r="A25" s="241" t="s">
        <v>36</v>
      </c>
    </row>
    <row r="26" spans="1:8" s="496" customFormat="1" ht="12" customHeight="1" x14ac:dyDescent="0.2">
      <c r="A26" s="395" t="s">
        <v>5</v>
      </c>
    </row>
    <row r="27" spans="1:8" s="496" customFormat="1" ht="12" customHeight="1" x14ac:dyDescent="0.2">
      <c r="A27" s="7" t="s">
        <v>358</v>
      </c>
    </row>
  </sheetData>
  <mergeCells count="2">
    <mergeCell ref="A3:H3"/>
    <mergeCell ref="A2:B2"/>
  </mergeCells>
  <hyperlinks>
    <hyperlink ref="A2" location="'Table of contents'!A1" display="Back to the Table of contents"/>
  </hyperlinks>
  <pageMargins left="0.7" right="0.7" top="0.75" bottom="0.75" header="0.3" footer="0.3"/>
  <pageSetup scale="99" fitToWidth="0" fitToHeight="0" orientation="landscape" r:id="rId1"/>
  <headerFooter>
    <oddFooter>&amp;L&amp;L&amp;"Arial"&amp;9© 2017 CIHI&amp;R&amp;R&amp;"Arial"&amp;9&amp;P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topLeftCell="A2" zoomScaleNormal="100" zoomScaleSheetLayoutView="80" workbookViewId="0"/>
  </sheetViews>
  <sheetFormatPr defaultRowHeight="14.25" x14ac:dyDescent="0.2"/>
  <cols>
    <col min="1" max="1" width="17.75" customWidth="1"/>
    <col min="2" max="2" width="14.875" customWidth="1"/>
    <col min="3" max="12" width="8.5" customWidth="1"/>
  </cols>
  <sheetData>
    <row r="1" spans="1:18" s="657" customFormat="1" ht="15" hidden="1" customHeight="1" x14ac:dyDescent="0.2">
      <c r="A1" s="657" t="s">
        <v>244</v>
      </c>
    </row>
    <row r="2" spans="1:18" ht="24" customHeight="1" x14ac:dyDescent="0.2">
      <c r="A2" s="708" t="s">
        <v>109</v>
      </c>
      <c r="B2" s="708"/>
    </row>
    <row r="3" spans="1:18" s="201" customFormat="1" ht="36" customHeight="1" x14ac:dyDescent="0.2">
      <c r="A3" s="711" t="s">
        <v>319</v>
      </c>
      <c r="B3" s="712"/>
      <c r="C3" s="712"/>
      <c r="D3" s="712"/>
      <c r="E3" s="712"/>
      <c r="F3" s="712"/>
      <c r="G3" s="712"/>
      <c r="H3" s="712"/>
      <c r="I3" s="712"/>
      <c r="J3" s="712"/>
      <c r="K3" s="712"/>
      <c r="L3" s="712"/>
      <c r="M3" s="496"/>
      <c r="N3" s="496"/>
      <c r="O3" s="496"/>
      <c r="P3" s="496"/>
      <c r="Q3" s="496"/>
      <c r="R3" s="496"/>
    </row>
    <row r="4" spans="1:18" ht="15" customHeight="1" x14ac:dyDescent="0.2">
      <c r="A4" s="553" t="s">
        <v>73</v>
      </c>
      <c r="B4" s="553" t="s">
        <v>125</v>
      </c>
      <c r="C4" s="554">
        <v>2007</v>
      </c>
      <c r="D4" s="554">
        <v>2008</v>
      </c>
      <c r="E4" s="554">
        <v>2009</v>
      </c>
      <c r="F4" s="554">
        <v>2010</v>
      </c>
      <c r="G4" s="554">
        <v>2011</v>
      </c>
      <c r="H4" s="554">
        <v>2012</v>
      </c>
      <c r="I4" s="554">
        <v>2013</v>
      </c>
      <c r="J4" s="554">
        <v>2014</v>
      </c>
      <c r="K4" s="554">
        <v>2015</v>
      </c>
      <c r="L4" s="555">
        <v>2016</v>
      </c>
    </row>
    <row r="5" spans="1:18" ht="15" customHeight="1" x14ac:dyDescent="0.2">
      <c r="A5" s="171" t="s">
        <v>7</v>
      </c>
      <c r="B5" s="144" t="s">
        <v>2</v>
      </c>
      <c r="C5" s="296">
        <v>4509</v>
      </c>
      <c r="D5" s="296">
        <v>4642</v>
      </c>
      <c r="E5" s="296">
        <v>4885</v>
      </c>
      <c r="F5" s="296">
        <v>5042</v>
      </c>
      <c r="G5" s="296">
        <v>5213</v>
      </c>
      <c r="H5" s="296">
        <v>5472</v>
      </c>
      <c r="I5" s="296">
        <v>5657</v>
      </c>
      <c r="J5" s="296">
        <v>5682</v>
      </c>
      <c r="K5" s="296">
        <v>5925</v>
      </c>
      <c r="L5" s="297">
        <v>6206</v>
      </c>
    </row>
    <row r="6" spans="1:18" ht="15" customHeight="1" x14ac:dyDescent="0.2">
      <c r="A6" s="177" t="s">
        <v>7</v>
      </c>
      <c r="B6" s="144" t="s">
        <v>3</v>
      </c>
      <c r="C6" s="304">
        <v>1042.9000000000001</v>
      </c>
      <c r="D6" s="304">
        <v>1059.2</v>
      </c>
      <c r="E6" s="304">
        <v>1099.0999999999999</v>
      </c>
      <c r="F6" s="304">
        <v>1120.3</v>
      </c>
      <c r="G6" s="304">
        <v>1149.5999999999999</v>
      </c>
      <c r="H6" s="304">
        <v>1194.0999999999999</v>
      </c>
      <c r="I6" s="304">
        <v>1223</v>
      </c>
      <c r="J6" s="304">
        <v>1213.5</v>
      </c>
      <c r="K6" s="304">
        <v>1252.5999999999999</v>
      </c>
      <c r="L6" s="303">
        <v>1295.9000000000001</v>
      </c>
    </row>
    <row r="7" spans="1:18" ht="15" customHeight="1" x14ac:dyDescent="0.2">
      <c r="A7" s="173" t="s">
        <v>8</v>
      </c>
      <c r="B7" s="144" t="s">
        <v>2</v>
      </c>
      <c r="C7" s="296">
        <v>3479</v>
      </c>
      <c r="D7" s="296">
        <v>3560</v>
      </c>
      <c r="E7" s="296">
        <v>3668</v>
      </c>
      <c r="F7" s="296">
        <v>3793</v>
      </c>
      <c r="G7" s="296">
        <v>3887</v>
      </c>
      <c r="H7" s="296">
        <v>4038</v>
      </c>
      <c r="I7" s="296">
        <v>4208</v>
      </c>
      <c r="J7" s="296">
        <v>4408</v>
      </c>
      <c r="K7" s="296">
        <v>4558</v>
      </c>
      <c r="L7" s="297">
        <v>4719</v>
      </c>
    </row>
    <row r="8" spans="1:18" ht="15" customHeight="1" x14ac:dyDescent="0.2">
      <c r="A8" s="177" t="s">
        <v>8</v>
      </c>
      <c r="B8" s="144" t="s">
        <v>3</v>
      </c>
      <c r="C8" s="292">
        <v>969.4</v>
      </c>
      <c r="D8" s="292">
        <v>969.8</v>
      </c>
      <c r="E8" s="292">
        <v>976.9</v>
      </c>
      <c r="F8" s="292">
        <v>995.7</v>
      </c>
      <c r="G8" s="304">
        <v>1004.9</v>
      </c>
      <c r="H8" s="304">
        <v>1019.9</v>
      </c>
      <c r="I8" s="304">
        <v>1032.4000000000001</v>
      </c>
      <c r="J8" s="304">
        <v>1052.5</v>
      </c>
      <c r="K8" s="304">
        <v>1069.8</v>
      </c>
      <c r="L8" s="303">
        <v>1088.7</v>
      </c>
    </row>
    <row r="9" spans="1:18" ht="15" customHeight="1" x14ac:dyDescent="0.2">
      <c r="A9" s="173" t="s">
        <v>9</v>
      </c>
      <c r="B9" s="144" t="s">
        <v>2</v>
      </c>
      <c r="C9" s="296">
        <v>1117</v>
      </c>
      <c r="D9" s="296">
        <v>1140</v>
      </c>
      <c r="E9" s="296">
        <v>1208</v>
      </c>
      <c r="F9" s="296">
        <v>1200</v>
      </c>
      <c r="G9" s="296">
        <v>1250</v>
      </c>
      <c r="H9" s="296">
        <v>1306</v>
      </c>
      <c r="I9" s="296">
        <v>1300</v>
      </c>
      <c r="J9" s="296">
        <v>1334</v>
      </c>
      <c r="K9" s="296">
        <v>1337</v>
      </c>
      <c r="L9" s="297">
        <v>1406</v>
      </c>
    </row>
    <row r="10" spans="1:18" ht="15" customHeight="1" x14ac:dyDescent="0.2">
      <c r="A10" s="177" t="s">
        <v>9</v>
      </c>
      <c r="B10" s="144" t="s">
        <v>3</v>
      </c>
      <c r="C10" s="304">
        <v>1114.7</v>
      </c>
      <c r="D10" s="304">
        <v>1120.5999999999999</v>
      </c>
      <c r="E10" s="304">
        <v>1167.4000000000001</v>
      </c>
      <c r="F10" s="304">
        <v>1141.3</v>
      </c>
      <c r="G10" s="304">
        <v>1172.2</v>
      </c>
      <c r="H10" s="304">
        <v>1202.5999999999999</v>
      </c>
      <c r="I10" s="304">
        <v>1176.5</v>
      </c>
      <c r="J10" s="304">
        <v>1189.7</v>
      </c>
      <c r="K10" s="304">
        <v>1180.8</v>
      </c>
      <c r="L10" s="303">
        <v>1221.9000000000001</v>
      </c>
    </row>
    <row r="11" spans="1:18" ht="15" customHeight="1" x14ac:dyDescent="0.2">
      <c r="A11" s="173" t="s">
        <v>10</v>
      </c>
      <c r="B11" s="144" t="s">
        <v>2</v>
      </c>
      <c r="C11" s="296">
        <v>1559</v>
      </c>
      <c r="D11" s="296">
        <v>1626</v>
      </c>
      <c r="E11" s="296">
        <v>1724</v>
      </c>
      <c r="F11" s="296">
        <v>1817</v>
      </c>
      <c r="G11" s="296">
        <v>1873</v>
      </c>
      <c r="H11" s="296">
        <v>1961</v>
      </c>
      <c r="I11" s="296">
        <v>2034</v>
      </c>
      <c r="J11" s="296">
        <v>2109</v>
      </c>
      <c r="K11" s="296">
        <v>2163</v>
      </c>
      <c r="L11" s="297">
        <v>2217</v>
      </c>
    </row>
    <row r="12" spans="1:18" ht="15" customHeight="1" x14ac:dyDescent="0.2">
      <c r="A12" s="177" t="s">
        <v>10</v>
      </c>
      <c r="B12" s="144" t="s">
        <v>3</v>
      </c>
      <c r="C12" s="304">
        <v>1310.8</v>
      </c>
      <c r="D12" s="304">
        <v>1357.5</v>
      </c>
      <c r="E12" s="304">
        <v>1426.5</v>
      </c>
      <c r="F12" s="304">
        <v>1488.2</v>
      </c>
      <c r="G12" s="304">
        <v>1518.2</v>
      </c>
      <c r="H12" s="304">
        <v>1568.5</v>
      </c>
      <c r="I12" s="304">
        <v>1607.1</v>
      </c>
      <c r="J12" s="304">
        <v>1646.4</v>
      </c>
      <c r="K12" s="304">
        <v>1669</v>
      </c>
      <c r="L12" s="303">
        <v>1681.9</v>
      </c>
    </row>
    <row r="13" spans="1:18" ht="15" customHeight="1" x14ac:dyDescent="0.2">
      <c r="A13" s="173" t="s">
        <v>11</v>
      </c>
      <c r="B13" s="144" t="s">
        <v>2</v>
      </c>
      <c r="C13" s="296">
        <v>14250</v>
      </c>
      <c r="D13" s="296">
        <v>14766</v>
      </c>
      <c r="E13" s="296">
        <v>15317</v>
      </c>
      <c r="F13" s="296">
        <v>15811</v>
      </c>
      <c r="G13" s="296">
        <v>16378</v>
      </c>
      <c r="H13" s="296">
        <v>16872</v>
      </c>
      <c r="I13" s="296">
        <v>17524</v>
      </c>
      <c r="J13" s="296">
        <v>18239</v>
      </c>
      <c r="K13" s="296">
        <v>18992</v>
      </c>
      <c r="L13" s="297">
        <v>19585</v>
      </c>
    </row>
    <row r="14" spans="1:18" ht="15" customHeight="1" x14ac:dyDescent="0.2">
      <c r="A14" s="177" t="s">
        <v>11</v>
      </c>
      <c r="B14" s="144" t="s">
        <v>3</v>
      </c>
      <c r="C14" s="304">
        <v>1116.4000000000001</v>
      </c>
      <c r="D14" s="304">
        <v>1146.2</v>
      </c>
      <c r="E14" s="304">
        <v>1178.4000000000001</v>
      </c>
      <c r="F14" s="304">
        <v>1203.7</v>
      </c>
      <c r="G14" s="304">
        <v>1234.8</v>
      </c>
      <c r="H14" s="304">
        <v>1257.8</v>
      </c>
      <c r="I14" s="304">
        <v>1292.7</v>
      </c>
      <c r="J14" s="304">
        <v>1332.8</v>
      </c>
      <c r="K14" s="304">
        <v>1376.5</v>
      </c>
      <c r="L14" s="303">
        <v>1400.6</v>
      </c>
    </row>
    <row r="15" spans="1:18" ht="15" customHeight="1" x14ac:dyDescent="0.2">
      <c r="A15" s="173" t="s">
        <v>57</v>
      </c>
      <c r="B15" s="144" t="s">
        <v>2</v>
      </c>
      <c r="C15" s="292">
        <v>855</v>
      </c>
      <c r="D15" s="292">
        <v>874</v>
      </c>
      <c r="E15" s="292">
        <v>897</v>
      </c>
      <c r="F15" s="292">
        <v>910</v>
      </c>
      <c r="G15" s="292">
        <v>921</v>
      </c>
      <c r="H15" s="292">
        <v>963</v>
      </c>
      <c r="I15" s="292">
        <v>950</v>
      </c>
      <c r="J15" s="292">
        <v>975</v>
      </c>
      <c r="K15" s="292">
        <v>993</v>
      </c>
      <c r="L15" s="293">
        <v>955</v>
      </c>
    </row>
    <row r="16" spans="1:18" ht="15" customHeight="1" x14ac:dyDescent="0.2">
      <c r="A16" s="177" t="s">
        <v>57</v>
      </c>
      <c r="B16" s="144" t="s">
        <v>3</v>
      </c>
      <c r="C16" s="304">
        <v>1147</v>
      </c>
      <c r="D16" s="304">
        <v>1170.2</v>
      </c>
      <c r="E16" s="304">
        <v>1196.0999999999999</v>
      </c>
      <c r="F16" s="304">
        <v>1208.4000000000001</v>
      </c>
      <c r="G16" s="304">
        <v>1219</v>
      </c>
      <c r="H16" s="304">
        <v>1272.5</v>
      </c>
      <c r="I16" s="304">
        <v>1256.9000000000001</v>
      </c>
      <c r="J16" s="304">
        <v>1291.5999999999999</v>
      </c>
      <c r="K16" s="304">
        <v>1316.4</v>
      </c>
      <c r="L16" s="303">
        <v>1261.9000000000001</v>
      </c>
    </row>
    <row r="17" spans="1:12" ht="15" customHeight="1" x14ac:dyDescent="0.2">
      <c r="A17" s="173" t="s">
        <v>12</v>
      </c>
      <c r="B17" s="144" t="s">
        <v>2</v>
      </c>
      <c r="C17" s="296">
        <v>1305</v>
      </c>
      <c r="D17" s="296">
        <v>1371</v>
      </c>
      <c r="E17" s="296">
        <v>1395</v>
      </c>
      <c r="F17" s="296">
        <v>1418</v>
      </c>
      <c r="G17" s="296">
        <v>1454</v>
      </c>
      <c r="H17" s="296">
        <v>1501</v>
      </c>
      <c r="I17" s="296">
        <v>1545</v>
      </c>
      <c r="J17" s="296">
        <v>1580</v>
      </c>
      <c r="K17" s="296">
        <v>1621</v>
      </c>
      <c r="L17" s="297">
        <v>1673</v>
      </c>
    </row>
    <row r="18" spans="1:12" ht="15" customHeight="1" x14ac:dyDescent="0.2">
      <c r="A18" s="177" t="s">
        <v>12</v>
      </c>
      <c r="B18" s="144" t="s">
        <v>3</v>
      </c>
      <c r="C18" s="304">
        <v>1216.5</v>
      </c>
      <c r="D18" s="304">
        <v>1275.8</v>
      </c>
      <c r="E18" s="304">
        <v>1293.9000000000001</v>
      </c>
      <c r="F18" s="304">
        <v>1308.4000000000001</v>
      </c>
      <c r="G18" s="304">
        <v>1335.8</v>
      </c>
      <c r="H18" s="304">
        <v>1377</v>
      </c>
      <c r="I18" s="304">
        <v>1419.1</v>
      </c>
      <c r="J18" s="304">
        <v>1450.7</v>
      </c>
      <c r="K18" s="304">
        <v>1487</v>
      </c>
      <c r="L18" s="303">
        <v>1523.5</v>
      </c>
    </row>
    <row r="19" spans="1:12" ht="15" customHeight="1" x14ac:dyDescent="0.2">
      <c r="A19" s="173" t="s">
        <v>13</v>
      </c>
      <c r="B19" s="144" t="s">
        <v>2</v>
      </c>
      <c r="C19" s="292">
        <v>663</v>
      </c>
      <c r="D19" s="292">
        <v>681</v>
      </c>
      <c r="E19" s="292">
        <v>719</v>
      </c>
      <c r="F19" s="292">
        <v>756</v>
      </c>
      <c r="G19" s="292">
        <v>816</v>
      </c>
      <c r="H19" s="292">
        <v>833</v>
      </c>
      <c r="I19" s="292">
        <v>834</v>
      </c>
      <c r="J19" s="292">
        <v>846</v>
      </c>
      <c r="K19" s="292">
        <v>878</v>
      </c>
      <c r="L19" s="293">
        <v>886</v>
      </c>
    </row>
    <row r="20" spans="1:12" ht="15" customHeight="1" x14ac:dyDescent="0.2">
      <c r="A20" s="177" t="s">
        <v>13</v>
      </c>
      <c r="B20" s="144" t="s">
        <v>3</v>
      </c>
      <c r="C20" s="304">
        <v>1302.5</v>
      </c>
      <c r="D20" s="304">
        <v>1331.3</v>
      </c>
      <c r="E20" s="304">
        <v>1391.4</v>
      </c>
      <c r="F20" s="304">
        <v>1448.4</v>
      </c>
      <c r="G20" s="304">
        <v>1554.2</v>
      </c>
      <c r="H20" s="304">
        <v>1582.3</v>
      </c>
      <c r="I20" s="304">
        <v>1581.3</v>
      </c>
      <c r="J20" s="304">
        <v>1601.3</v>
      </c>
      <c r="K20" s="304">
        <v>1660.8</v>
      </c>
      <c r="L20" s="303">
        <v>1671.3</v>
      </c>
    </row>
    <row r="21" spans="1:12" ht="15" customHeight="1" x14ac:dyDescent="0.25">
      <c r="A21" s="173" t="s">
        <v>6</v>
      </c>
      <c r="B21" s="144" t="s">
        <v>2</v>
      </c>
      <c r="C21" s="146">
        <v>27737</v>
      </c>
      <c r="D21" s="146">
        <v>28660</v>
      </c>
      <c r="E21" s="146">
        <v>29813</v>
      </c>
      <c r="F21" s="146">
        <v>30747</v>
      </c>
      <c r="G21" s="146">
        <v>31792</v>
      </c>
      <c r="H21" s="146">
        <v>32946</v>
      </c>
      <c r="I21" s="146">
        <v>34052</v>
      </c>
      <c r="J21" s="146">
        <v>35173</v>
      </c>
      <c r="K21" s="146">
        <v>36467</v>
      </c>
      <c r="L21" s="150">
        <v>37647</v>
      </c>
    </row>
    <row r="22" spans="1:12" ht="15" customHeight="1" x14ac:dyDescent="0.25">
      <c r="A22" s="177" t="s">
        <v>6</v>
      </c>
      <c r="B22" s="144" t="s">
        <v>3</v>
      </c>
      <c r="C22" s="149">
        <v>1100.9000000000001</v>
      </c>
      <c r="D22" s="149">
        <v>1124.5999999999999</v>
      </c>
      <c r="E22" s="149">
        <v>1156.2</v>
      </c>
      <c r="F22" s="149">
        <v>1179.0999999999999</v>
      </c>
      <c r="G22" s="149">
        <v>1207.2</v>
      </c>
      <c r="H22" s="149">
        <v>1235.5999999999999</v>
      </c>
      <c r="I22" s="149">
        <v>1261.2</v>
      </c>
      <c r="J22" s="149">
        <v>1287</v>
      </c>
      <c r="K22" s="149">
        <v>1321.8</v>
      </c>
      <c r="L22" s="242">
        <v>1346.4</v>
      </c>
    </row>
    <row r="23" spans="1:12" s="20" customFormat="1" ht="17.25" customHeight="1" x14ac:dyDescent="0.2">
      <c r="A23" s="20" t="s">
        <v>30</v>
      </c>
    </row>
    <row r="24" spans="1:12" s="496" customFormat="1" ht="12" customHeight="1" x14ac:dyDescent="0.2">
      <c r="A24" s="241" t="s">
        <v>66</v>
      </c>
    </row>
    <row r="25" spans="1:12" s="496" customFormat="1" ht="12" customHeight="1" x14ac:dyDescent="0.2">
      <c r="A25" s="392" t="s">
        <v>357</v>
      </c>
    </row>
    <row r="26" spans="1:12" s="496" customFormat="1" ht="12" customHeight="1" x14ac:dyDescent="0.2">
      <c r="A26" s="395" t="s">
        <v>5</v>
      </c>
    </row>
    <row r="27" spans="1:12" s="496" customFormat="1" ht="12" customHeight="1" x14ac:dyDescent="0.2">
      <c r="A27" s="7" t="s">
        <v>358</v>
      </c>
    </row>
  </sheetData>
  <mergeCells count="2">
    <mergeCell ref="A3:L3"/>
    <mergeCell ref="A2:B2"/>
  </mergeCells>
  <hyperlinks>
    <hyperlink ref="A2" location="'Table of contents'!A1" display="Back to the Table of contents"/>
  </hyperlinks>
  <pageMargins left="0.7" right="0.7" top="0.75" bottom="0.75" header="0.3" footer="0.3"/>
  <pageSetup scale="95" fitToWidth="0" fitToHeight="0" orientation="landscape" r:id="rId1"/>
  <headerFooter>
    <oddFooter>&amp;L&amp;L&amp;"Arial"&amp;9© 2017 CIHI&amp;R&amp;R&amp;"Arial"&amp;9&amp;P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2" zoomScaleNormal="100" zoomScaleSheetLayoutView="80" workbookViewId="0"/>
  </sheetViews>
  <sheetFormatPr defaultRowHeight="14.25" x14ac:dyDescent="0.2"/>
  <cols>
    <col min="1" max="1" width="17.75" customWidth="1"/>
    <col min="2" max="2" width="16.375" customWidth="1"/>
    <col min="3" max="12" width="8.5" customWidth="1"/>
  </cols>
  <sheetData>
    <row r="1" spans="1:18" s="657" customFormat="1" ht="15" hidden="1" customHeight="1" x14ac:dyDescent="0.2">
      <c r="A1" s="657" t="s">
        <v>245</v>
      </c>
    </row>
    <row r="2" spans="1:18" ht="24" customHeight="1" x14ac:dyDescent="0.2">
      <c r="A2" s="708" t="s">
        <v>109</v>
      </c>
      <c r="B2" s="708"/>
    </row>
    <row r="3" spans="1:18" ht="36" customHeight="1" x14ac:dyDescent="0.25">
      <c r="A3" s="716" t="s">
        <v>320</v>
      </c>
      <c r="B3" s="718"/>
      <c r="C3" s="718"/>
      <c r="D3" s="718"/>
      <c r="E3" s="718"/>
      <c r="F3" s="718"/>
      <c r="G3" s="718"/>
      <c r="H3" s="718"/>
      <c r="I3" s="718"/>
      <c r="J3" s="718"/>
      <c r="K3" s="718"/>
      <c r="L3" s="718"/>
      <c r="M3" s="496"/>
      <c r="N3" s="496"/>
      <c r="O3" s="496"/>
      <c r="P3" s="496"/>
      <c r="Q3" s="496"/>
      <c r="R3" s="496"/>
    </row>
    <row r="4" spans="1:18" ht="15" customHeight="1" x14ac:dyDescent="0.2">
      <c r="A4" s="486" t="s">
        <v>81</v>
      </c>
      <c r="B4" s="486" t="s">
        <v>125</v>
      </c>
      <c r="C4" s="358">
        <v>2007</v>
      </c>
      <c r="D4" s="358">
        <v>2008</v>
      </c>
      <c r="E4" s="358">
        <v>2009</v>
      </c>
      <c r="F4" s="358">
        <v>2010</v>
      </c>
      <c r="G4" s="358">
        <v>2011</v>
      </c>
      <c r="H4" s="358">
        <v>2012</v>
      </c>
      <c r="I4" s="358">
        <v>2013</v>
      </c>
      <c r="J4" s="358">
        <v>2014</v>
      </c>
      <c r="K4" s="358">
        <v>2015</v>
      </c>
      <c r="L4" s="359">
        <v>2016</v>
      </c>
    </row>
    <row r="5" spans="1:18" ht="15" customHeight="1" x14ac:dyDescent="0.2">
      <c r="A5" s="160" t="s">
        <v>68</v>
      </c>
      <c r="B5" s="165" t="s">
        <v>2</v>
      </c>
      <c r="C5" s="299">
        <v>568</v>
      </c>
      <c r="D5" s="299">
        <v>632</v>
      </c>
      <c r="E5" s="299">
        <v>709</v>
      </c>
      <c r="F5" s="299">
        <v>765</v>
      </c>
      <c r="G5" s="299">
        <v>851</v>
      </c>
      <c r="H5" s="299">
        <v>897</v>
      </c>
      <c r="I5" s="299">
        <v>995</v>
      </c>
      <c r="J5" s="305">
        <v>1037</v>
      </c>
      <c r="K5" s="305">
        <v>1035</v>
      </c>
      <c r="L5" s="306">
        <v>1075</v>
      </c>
    </row>
    <row r="6" spans="1:18" ht="15" customHeight="1" x14ac:dyDescent="0.2">
      <c r="A6" s="176" t="s">
        <v>68</v>
      </c>
      <c r="B6" s="144" t="s">
        <v>3</v>
      </c>
      <c r="C6" s="299">
        <v>22.5</v>
      </c>
      <c r="D6" s="299">
        <v>24.8</v>
      </c>
      <c r="E6" s="299">
        <v>27.5</v>
      </c>
      <c r="F6" s="299">
        <v>29.3</v>
      </c>
      <c r="G6" s="299">
        <v>32.299999999999997</v>
      </c>
      <c r="H6" s="299">
        <v>33.6</v>
      </c>
      <c r="I6" s="299">
        <v>36.9</v>
      </c>
      <c r="J6" s="299">
        <v>37.9</v>
      </c>
      <c r="K6" s="299">
        <v>37.5</v>
      </c>
      <c r="L6" s="301">
        <v>38.4</v>
      </c>
    </row>
    <row r="7" spans="1:18" ht="15" customHeight="1" x14ac:dyDescent="0.2">
      <c r="A7" s="177" t="s">
        <v>68</v>
      </c>
      <c r="B7" s="144" t="s">
        <v>4</v>
      </c>
      <c r="C7" s="300">
        <v>2</v>
      </c>
      <c r="D7" s="299">
        <v>2.2000000000000002</v>
      </c>
      <c r="E7" s="299">
        <v>2.4</v>
      </c>
      <c r="F7" s="299">
        <v>2.5</v>
      </c>
      <c r="G7" s="299">
        <v>2.7</v>
      </c>
      <c r="H7" s="299">
        <v>2.7</v>
      </c>
      <c r="I7" s="299">
        <v>2.9</v>
      </c>
      <c r="J7" s="299">
        <v>2.9</v>
      </c>
      <c r="K7" s="299">
        <v>2.8</v>
      </c>
      <c r="L7" s="301">
        <v>2.9</v>
      </c>
    </row>
    <row r="8" spans="1:18" ht="15" customHeight="1" x14ac:dyDescent="0.2">
      <c r="A8" s="173" t="s">
        <v>98</v>
      </c>
      <c r="B8" s="144" t="s">
        <v>2</v>
      </c>
      <c r="C8" s="305">
        <v>13003</v>
      </c>
      <c r="D8" s="305">
        <v>13287</v>
      </c>
      <c r="E8" s="305">
        <v>13815</v>
      </c>
      <c r="F8" s="305">
        <v>14125</v>
      </c>
      <c r="G8" s="305">
        <v>14655</v>
      </c>
      <c r="H8" s="305">
        <v>15003</v>
      </c>
      <c r="I8" s="305">
        <v>15363</v>
      </c>
      <c r="J8" s="305">
        <v>15715</v>
      </c>
      <c r="K8" s="305">
        <v>16248</v>
      </c>
      <c r="L8" s="306">
        <v>16543</v>
      </c>
    </row>
    <row r="9" spans="1:18" ht="15" customHeight="1" x14ac:dyDescent="0.2">
      <c r="A9" s="176" t="s">
        <v>98</v>
      </c>
      <c r="B9" s="144" t="s">
        <v>3</v>
      </c>
      <c r="C9" s="299">
        <v>516.1</v>
      </c>
      <c r="D9" s="299">
        <v>521.4</v>
      </c>
      <c r="E9" s="299">
        <v>535.79999999999995</v>
      </c>
      <c r="F9" s="299">
        <v>541.70000000000005</v>
      </c>
      <c r="G9" s="299">
        <v>556.5</v>
      </c>
      <c r="H9" s="299">
        <v>562.70000000000005</v>
      </c>
      <c r="I9" s="307">
        <v>569</v>
      </c>
      <c r="J9" s="307">
        <v>575</v>
      </c>
      <c r="K9" s="299">
        <v>588.9</v>
      </c>
      <c r="L9" s="301">
        <v>591.70000000000005</v>
      </c>
    </row>
    <row r="10" spans="1:18" ht="15" customHeight="1" x14ac:dyDescent="0.2">
      <c r="A10" s="177" t="s">
        <v>98</v>
      </c>
      <c r="B10" s="144" t="s">
        <v>4</v>
      </c>
      <c r="C10" s="299">
        <v>46.9</v>
      </c>
      <c r="D10" s="299">
        <v>46.4</v>
      </c>
      <c r="E10" s="299">
        <v>46.3</v>
      </c>
      <c r="F10" s="299">
        <v>45.9</v>
      </c>
      <c r="G10" s="299">
        <v>46.1</v>
      </c>
      <c r="H10" s="299">
        <v>45.5</v>
      </c>
      <c r="I10" s="299">
        <v>45.1</v>
      </c>
      <c r="J10" s="299">
        <v>44.7</v>
      </c>
      <c r="K10" s="299">
        <v>44.6</v>
      </c>
      <c r="L10" s="301">
        <v>43.9</v>
      </c>
    </row>
    <row r="11" spans="1:18" ht="15" customHeight="1" x14ac:dyDescent="0.2">
      <c r="A11" s="173" t="s">
        <v>14</v>
      </c>
      <c r="B11" s="144" t="s">
        <v>2</v>
      </c>
      <c r="C11" s="305">
        <v>1248</v>
      </c>
      <c r="D11" s="305">
        <v>1254</v>
      </c>
      <c r="E11" s="305">
        <v>1222</v>
      </c>
      <c r="F11" s="305">
        <v>1202</v>
      </c>
      <c r="G11" s="305">
        <v>1116</v>
      </c>
      <c r="H11" s="305">
        <v>1135</v>
      </c>
      <c r="I11" s="305">
        <v>1162</v>
      </c>
      <c r="J11" s="305">
        <v>1259</v>
      </c>
      <c r="K11" s="305">
        <v>1255</v>
      </c>
      <c r="L11" s="306">
        <v>1314</v>
      </c>
    </row>
    <row r="12" spans="1:18" ht="15" customHeight="1" x14ac:dyDescent="0.2">
      <c r="A12" s="176" t="s">
        <v>14</v>
      </c>
      <c r="B12" s="144" t="s">
        <v>3</v>
      </c>
      <c r="C12" s="299">
        <v>49.5</v>
      </c>
      <c r="D12" s="299">
        <v>49.2</v>
      </c>
      <c r="E12" s="299">
        <v>47.4</v>
      </c>
      <c r="F12" s="299">
        <v>46.1</v>
      </c>
      <c r="G12" s="299">
        <v>42.4</v>
      </c>
      <c r="H12" s="299">
        <v>42.6</v>
      </c>
      <c r="I12" s="300">
        <v>43</v>
      </c>
      <c r="J12" s="299">
        <v>46.1</v>
      </c>
      <c r="K12" s="299">
        <v>45.5</v>
      </c>
      <c r="L12" s="302">
        <v>47</v>
      </c>
    </row>
    <row r="13" spans="1:18" ht="15" customHeight="1" x14ac:dyDescent="0.2">
      <c r="A13" s="177" t="s">
        <v>14</v>
      </c>
      <c r="B13" s="144" t="s">
        <v>4</v>
      </c>
      <c r="C13" s="299">
        <v>4.5</v>
      </c>
      <c r="D13" s="299">
        <v>4.4000000000000004</v>
      </c>
      <c r="E13" s="299">
        <v>4.0999999999999996</v>
      </c>
      <c r="F13" s="299">
        <v>3.9</v>
      </c>
      <c r="G13" s="299">
        <v>3.5</v>
      </c>
      <c r="H13" s="299">
        <v>3.4</v>
      </c>
      <c r="I13" s="299">
        <v>3.4</v>
      </c>
      <c r="J13" s="299">
        <v>3.6</v>
      </c>
      <c r="K13" s="299">
        <v>3.4</v>
      </c>
      <c r="L13" s="301">
        <v>3.5</v>
      </c>
    </row>
    <row r="14" spans="1:18" ht="15" customHeight="1" x14ac:dyDescent="0.2">
      <c r="A14" s="173" t="s">
        <v>15</v>
      </c>
      <c r="B14" s="144" t="s">
        <v>2</v>
      </c>
      <c r="C14" s="305">
        <v>2043</v>
      </c>
      <c r="D14" s="305">
        <v>2125</v>
      </c>
      <c r="E14" s="305">
        <v>2227</v>
      </c>
      <c r="F14" s="305">
        <v>2301</v>
      </c>
      <c r="G14" s="305">
        <v>2319</v>
      </c>
      <c r="H14" s="305">
        <v>2492</v>
      </c>
      <c r="I14" s="305">
        <v>2592</v>
      </c>
      <c r="J14" s="305">
        <v>2728</v>
      </c>
      <c r="K14" s="305">
        <v>2941</v>
      </c>
      <c r="L14" s="306">
        <v>3054</v>
      </c>
    </row>
    <row r="15" spans="1:18" ht="15" customHeight="1" x14ac:dyDescent="0.2">
      <c r="A15" s="176" t="s">
        <v>15</v>
      </c>
      <c r="B15" s="144" t="s">
        <v>3</v>
      </c>
      <c r="C15" s="299">
        <v>81.099999999999994</v>
      </c>
      <c r="D15" s="299">
        <v>83.4</v>
      </c>
      <c r="E15" s="299">
        <v>86.4</v>
      </c>
      <c r="F15" s="299">
        <v>88.2</v>
      </c>
      <c r="G15" s="299">
        <v>88.1</v>
      </c>
      <c r="H15" s="299">
        <v>93.5</v>
      </c>
      <c r="I15" s="300">
        <v>96</v>
      </c>
      <c r="J15" s="299">
        <v>99.8</v>
      </c>
      <c r="K15" s="299">
        <v>106.6</v>
      </c>
      <c r="L15" s="301">
        <v>109.2</v>
      </c>
    </row>
    <row r="16" spans="1:18" ht="15" customHeight="1" x14ac:dyDescent="0.2">
      <c r="A16" s="177" t="s">
        <v>15</v>
      </c>
      <c r="B16" s="144" t="s">
        <v>4</v>
      </c>
      <c r="C16" s="299">
        <v>7.4</v>
      </c>
      <c r="D16" s="299">
        <v>7.4</v>
      </c>
      <c r="E16" s="299">
        <v>7.5</v>
      </c>
      <c r="F16" s="299">
        <v>7.5</v>
      </c>
      <c r="G16" s="299">
        <v>7.3</v>
      </c>
      <c r="H16" s="299">
        <v>7.6</v>
      </c>
      <c r="I16" s="299">
        <v>7.6</v>
      </c>
      <c r="J16" s="299">
        <v>7.8</v>
      </c>
      <c r="K16" s="299">
        <v>8.1</v>
      </c>
      <c r="L16" s="301">
        <v>8.1</v>
      </c>
    </row>
    <row r="17" spans="1:12" ht="15" customHeight="1" x14ac:dyDescent="0.2">
      <c r="A17" s="173" t="s">
        <v>23</v>
      </c>
      <c r="B17" s="144" t="s">
        <v>2</v>
      </c>
      <c r="C17" s="305">
        <v>10875</v>
      </c>
      <c r="D17" s="305">
        <v>11362</v>
      </c>
      <c r="E17" s="305">
        <v>11840</v>
      </c>
      <c r="F17" s="305">
        <v>12354</v>
      </c>
      <c r="G17" s="305">
        <v>12851</v>
      </c>
      <c r="H17" s="305">
        <v>13419</v>
      </c>
      <c r="I17" s="305">
        <v>13940</v>
      </c>
      <c r="J17" s="305">
        <v>14434</v>
      </c>
      <c r="K17" s="305">
        <v>14988</v>
      </c>
      <c r="L17" s="306">
        <v>15661</v>
      </c>
    </row>
    <row r="18" spans="1:12" ht="15" customHeight="1" x14ac:dyDescent="0.2">
      <c r="A18" s="176" t="s">
        <v>23</v>
      </c>
      <c r="B18" s="144" t="s">
        <v>3</v>
      </c>
      <c r="C18" s="299">
        <v>431.6</v>
      </c>
      <c r="D18" s="299">
        <v>445.8</v>
      </c>
      <c r="E18" s="299">
        <v>459.2</v>
      </c>
      <c r="F18" s="299">
        <v>473.8</v>
      </c>
      <c r="G18" s="300">
        <v>488</v>
      </c>
      <c r="H18" s="299">
        <v>503.3</v>
      </c>
      <c r="I18" s="299">
        <v>516.29999999999995</v>
      </c>
      <c r="J18" s="299">
        <v>528.1</v>
      </c>
      <c r="K18" s="299">
        <v>543.29999999999995</v>
      </c>
      <c r="L18" s="301">
        <v>560.1</v>
      </c>
    </row>
    <row r="19" spans="1:12" ht="15" customHeight="1" x14ac:dyDescent="0.2">
      <c r="A19" s="177" t="s">
        <v>23</v>
      </c>
      <c r="B19" s="144" t="s">
        <v>4</v>
      </c>
      <c r="C19" s="299">
        <v>39.200000000000003</v>
      </c>
      <c r="D19" s="299">
        <v>39.6</v>
      </c>
      <c r="E19" s="299">
        <v>39.700000000000003</v>
      </c>
      <c r="F19" s="299">
        <v>40.200000000000003</v>
      </c>
      <c r="G19" s="299">
        <v>40.4</v>
      </c>
      <c r="H19" s="299">
        <v>40.700000000000003</v>
      </c>
      <c r="I19" s="299">
        <v>40.9</v>
      </c>
      <c r="J19" s="300">
        <v>41</v>
      </c>
      <c r="K19" s="299">
        <v>41.1</v>
      </c>
      <c r="L19" s="301">
        <v>41.6</v>
      </c>
    </row>
    <row r="20" spans="1:12" ht="15" customHeight="1" x14ac:dyDescent="0.2">
      <c r="A20" s="173" t="s">
        <v>0</v>
      </c>
      <c r="B20" s="144" t="s">
        <v>2</v>
      </c>
      <c r="C20" s="417">
        <v>27737</v>
      </c>
      <c r="D20" s="417">
        <v>28660</v>
      </c>
      <c r="E20" s="417">
        <v>29813</v>
      </c>
      <c r="F20" s="417">
        <v>30747</v>
      </c>
      <c r="G20" s="417">
        <v>31792</v>
      </c>
      <c r="H20" s="417">
        <v>32946</v>
      </c>
      <c r="I20" s="417">
        <v>34052</v>
      </c>
      <c r="J20" s="417">
        <v>35173</v>
      </c>
      <c r="K20" s="417">
        <v>36467</v>
      </c>
      <c r="L20" s="418">
        <v>37647</v>
      </c>
    </row>
    <row r="21" spans="1:12" ht="15" customHeight="1" x14ac:dyDescent="0.2">
      <c r="A21" s="177" t="s">
        <v>0</v>
      </c>
      <c r="B21" s="144" t="s">
        <v>3</v>
      </c>
      <c r="C21" s="419">
        <v>1100.9000000000001</v>
      </c>
      <c r="D21" s="419">
        <v>1124.5999999999999</v>
      </c>
      <c r="E21" s="419">
        <v>1156.2</v>
      </c>
      <c r="F21" s="419">
        <v>1179.0999999999999</v>
      </c>
      <c r="G21" s="419">
        <v>1207.2</v>
      </c>
      <c r="H21" s="419">
        <v>1235.5999999999999</v>
      </c>
      <c r="I21" s="419">
        <v>1261.2</v>
      </c>
      <c r="J21" s="419">
        <v>1287</v>
      </c>
      <c r="K21" s="419">
        <v>1321.8</v>
      </c>
      <c r="L21" s="420">
        <v>1346.4</v>
      </c>
    </row>
    <row r="22" spans="1:12" s="20" customFormat="1" ht="17.25" customHeight="1" x14ac:dyDescent="0.2">
      <c r="A22" s="20" t="s">
        <v>30</v>
      </c>
      <c r="B22" s="8"/>
      <c r="C22" s="257"/>
      <c r="D22" s="257"/>
      <c r="E22" s="257"/>
      <c r="F22" s="257"/>
      <c r="G22" s="257"/>
      <c r="H22" s="257"/>
      <c r="I22" s="257"/>
      <c r="J22" s="257"/>
      <c r="K22" s="257"/>
      <c r="L22" s="257"/>
    </row>
    <row r="23" spans="1:12" s="496" customFormat="1" ht="12" customHeight="1" x14ac:dyDescent="0.2">
      <c r="A23" s="7" t="s">
        <v>66</v>
      </c>
      <c r="B23" s="213"/>
      <c r="C23" s="648"/>
      <c r="D23" s="648"/>
      <c r="E23" s="648"/>
      <c r="F23" s="648"/>
      <c r="G23" s="648"/>
      <c r="H23" s="648"/>
      <c r="I23" s="648"/>
      <c r="J23" s="648"/>
      <c r="K23" s="648"/>
      <c r="L23" s="648"/>
    </row>
    <row r="24" spans="1:12" s="496" customFormat="1" ht="12" customHeight="1" x14ac:dyDescent="0.2">
      <c r="A24" s="7" t="s">
        <v>61</v>
      </c>
    </row>
    <row r="25" spans="1:12" s="496" customFormat="1" ht="12" customHeight="1" x14ac:dyDescent="0.2">
      <c r="A25" s="392" t="s">
        <v>357</v>
      </c>
    </row>
    <row r="26" spans="1:12" s="496" customFormat="1" ht="12" customHeight="1" x14ac:dyDescent="0.2">
      <c r="A26" s="7" t="s">
        <v>36</v>
      </c>
    </row>
    <row r="27" spans="1:12" s="496" customFormat="1" ht="12" customHeight="1" x14ac:dyDescent="0.2">
      <c r="A27" s="395" t="s">
        <v>5</v>
      </c>
    </row>
    <row r="28" spans="1:12" s="496" customFormat="1" ht="12" customHeight="1" x14ac:dyDescent="0.2">
      <c r="A28" s="7" t="s">
        <v>358</v>
      </c>
    </row>
    <row r="29" spans="1:12" x14ac:dyDescent="0.2">
      <c r="A29" s="22"/>
      <c r="B29" s="22"/>
      <c r="C29" s="22"/>
      <c r="D29" s="22"/>
      <c r="E29" s="22"/>
      <c r="F29" s="22"/>
      <c r="G29" s="22"/>
      <c r="H29" s="22"/>
      <c r="I29" s="22"/>
      <c r="J29" s="22"/>
    </row>
  </sheetData>
  <mergeCells count="2">
    <mergeCell ref="A3:L3"/>
    <mergeCell ref="A2:B2"/>
  </mergeCells>
  <hyperlinks>
    <hyperlink ref="A2" location="'Table of contents'!A1" display="Back to the Table of contents"/>
  </hyperlinks>
  <pageMargins left="0.7" right="0.7" top="0.75" bottom="0.75" header="0.3" footer="0.3"/>
  <pageSetup scale="94" fitToWidth="0" fitToHeight="0" orientation="landscape" r:id="rId1"/>
  <headerFooter>
    <oddFooter>&amp;L&amp;L&amp;"Arial"&amp;9© 2017 CIHI&amp;R&amp;R&amp;"Arial"&amp;9&amp;P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Normal="100" zoomScaleSheetLayoutView="80" workbookViewId="0"/>
  </sheetViews>
  <sheetFormatPr defaultColWidth="8" defaultRowHeight="14.25" x14ac:dyDescent="0.2"/>
  <cols>
    <col min="1" max="1" width="85.625" style="103" customWidth="1"/>
    <col min="2" max="16384" width="8" style="103"/>
  </cols>
  <sheetData>
    <row r="1" spans="1:9" s="122" customFormat="1" ht="49.5" customHeight="1" x14ac:dyDescent="0.2">
      <c r="A1" s="1" t="s">
        <v>65</v>
      </c>
    </row>
    <row r="2" spans="1:9" ht="270" customHeight="1" x14ac:dyDescent="0.2">
      <c r="A2" s="3" t="s">
        <v>261</v>
      </c>
      <c r="B2" s="105"/>
      <c r="C2" s="105"/>
      <c r="D2" s="105"/>
      <c r="E2" s="105"/>
      <c r="F2" s="105"/>
      <c r="G2" s="105"/>
      <c r="H2" s="105"/>
      <c r="I2" s="105"/>
    </row>
    <row r="3" spans="1:9" x14ac:dyDescent="0.2">
      <c r="A3" s="141"/>
    </row>
    <row r="4" spans="1:9" x14ac:dyDescent="0.2">
      <c r="A4" s="141"/>
    </row>
    <row r="6" spans="1:9" x14ac:dyDescent="0.2">
      <c r="B6" s="103" t="s">
        <v>56</v>
      </c>
    </row>
  </sheetData>
  <pageMargins left="0.7" right="0.7" top="0.75" bottom="0.75" header="0.3" footer="0.3"/>
  <pageSetup fitToWidth="0" fitToHeight="0" orientation="portrait" r:id="rId1"/>
  <headerFooter>
    <oddFooter>&amp;L&amp;L&amp;"Arial"&amp;9© 2017 CIHI&amp;R&amp;R&amp;"Arial"&amp;9&amp;P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topLeftCell="A2" zoomScaleNormal="100" zoomScaleSheetLayoutView="80" workbookViewId="0"/>
  </sheetViews>
  <sheetFormatPr defaultRowHeight="14.25" x14ac:dyDescent="0.2"/>
  <cols>
    <col min="1" max="1" width="17.75" customWidth="1"/>
    <col min="2" max="2" width="15.875" customWidth="1"/>
    <col min="3" max="3" width="8.5" customWidth="1"/>
    <col min="4" max="4" width="15.375" customWidth="1"/>
    <col min="5" max="8" width="8.5" customWidth="1"/>
    <col min="9" max="9" width="10.25" customWidth="1"/>
    <col min="10" max="11" width="8.5" customWidth="1"/>
  </cols>
  <sheetData>
    <row r="1" spans="1:18" s="657" customFormat="1" ht="15" hidden="1" customHeight="1" x14ac:dyDescent="0.2">
      <c r="A1" s="657" t="s">
        <v>246</v>
      </c>
    </row>
    <row r="2" spans="1:18" ht="24" customHeight="1" x14ac:dyDescent="0.2">
      <c r="A2" s="708" t="s">
        <v>109</v>
      </c>
      <c r="B2" s="708"/>
    </row>
    <row r="3" spans="1:18" ht="36" customHeight="1" x14ac:dyDescent="0.2">
      <c r="A3" s="711" t="s">
        <v>321</v>
      </c>
      <c r="B3" s="712"/>
      <c r="C3" s="712"/>
      <c r="D3" s="712"/>
      <c r="E3" s="712"/>
      <c r="F3" s="712"/>
      <c r="G3" s="712"/>
      <c r="H3" s="712"/>
      <c r="I3" s="712"/>
      <c r="J3" s="712"/>
      <c r="K3" s="712"/>
      <c r="L3" s="496"/>
      <c r="M3" s="496"/>
      <c r="N3" s="496"/>
      <c r="O3" s="496"/>
      <c r="P3" s="496"/>
      <c r="Q3" s="496"/>
      <c r="R3" s="496"/>
    </row>
    <row r="4" spans="1:18" s="166" customFormat="1" ht="15" customHeight="1" x14ac:dyDescent="0.25">
      <c r="A4" s="486" t="s">
        <v>81</v>
      </c>
      <c r="B4" s="486" t="s">
        <v>125</v>
      </c>
      <c r="C4" s="358" t="s">
        <v>7</v>
      </c>
      <c r="D4" s="358" t="s">
        <v>8</v>
      </c>
      <c r="E4" s="358" t="s">
        <v>9</v>
      </c>
      <c r="F4" s="358" t="s">
        <v>10</v>
      </c>
      <c r="G4" s="358" t="s">
        <v>11</v>
      </c>
      <c r="H4" s="358" t="s">
        <v>57</v>
      </c>
      <c r="I4" s="358" t="s">
        <v>12</v>
      </c>
      <c r="J4" s="358" t="s">
        <v>13</v>
      </c>
      <c r="K4" s="359" t="s">
        <v>6</v>
      </c>
    </row>
    <row r="5" spans="1:18" ht="15" customHeight="1" x14ac:dyDescent="0.25">
      <c r="A5" s="167" t="s">
        <v>68</v>
      </c>
      <c r="B5" s="198" t="s">
        <v>2</v>
      </c>
      <c r="C5" s="292">
        <v>145</v>
      </c>
      <c r="D5" s="292">
        <v>170</v>
      </c>
      <c r="E5" s="292">
        <v>28</v>
      </c>
      <c r="F5" s="292">
        <v>64</v>
      </c>
      <c r="G5" s="292">
        <v>610</v>
      </c>
      <c r="H5" s="292">
        <v>12</v>
      </c>
      <c r="I5" s="292">
        <v>22</v>
      </c>
      <c r="J5" s="292">
        <v>24</v>
      </c>
      <c r="K5" s="150">
        <v>1075</v>
      </c>
    </row>
    <row r="6" spans="1:18" ht="15" customHeight="1" x14ac:dyDescent="0.25">
      <c r="A6" s="169" t="s">
        <v>68</v>
      </c>
      <c r="B6" s="199" t="s">
        <v>4</v>
      </c>
      <c r="C6" s="292">
        <v>2.2999999999999998</v>
      </c>
      <c r="D6" s="292">
        <v>3.6</v>
      </c>
      <c r="E6" s="294">
        <v>2</v>
      </c>
      <c r="F6" s="292">
        <v>2.9</v>
      </c>
      <c r="G6" s="292">
        <v>3.1</v>
      </c>
      <c r="H6" s="292">
        <v>1.3</v>
      </c>
      <c r="I6" s="292">
        <v>1.3</v>
      </c>
      <c r="J6" s="292">
        <v>2.7</v>
      </c>
      <c r="K6" s="151">
        <v>2.9</v>
      </c>
    </row>
    <row r="7" spans="1:18" ht="15" customHeight="1" x14ac:dyDescent="0.25">
      <c r="A7" s="168" t="s">
        <v>98</v>
      </c>
      <c r="B7" s="199" t="s">
        <v>2</v>
      </c>
      <c r="C7" s="296">
        <v>2283</v>
      </c>
      <c r="D7" s="296">
        <v>1847</v>
      </c>
      <c r="E7" s="292">
        <v>714</v>
      </c>
      <c r="F7" s="296">
        <v>1240</v>
      </c>
      <c r="G7" s="296">
        <v>8696</v>
      </c>
      <c r="H7" s="292">
        <v>530</v>
      </c>
      <c r="I7" s="292">
        <v>697</v>
      </c>
      <c r="J7" s="292">
        <v>536</v>
      </c>
      <c r="K7" s="150">
        <v>16543</v>
      </c>
    </row>
    <row r="8" spans="1:18" ht="15" customHeight="1" x14ac:dyDescent="0.25">
      <c r="A8" s="182" t="s">
        <v>98</v>
      </c>
      <c r="B8" s="199" t="s">
        <v>4</v>
      </c>
      <c r="C8" s="292">
        <v>36.799999999999997</v>
      </c>
      <c r="D8" s="292">
        <v>39.1</v>
      </c>
      <c r="E8" s="292">
        <v>50.8</v>
      </c>
      <c r="F8" s="292">
        <v>55.9</v>
      </c>
      <c r="G8" s="292">
        <v>44.4</v>
      </c>
      <c r="H8" s="292">
        <v>55.5</v>
      </c>
      <c r="I8" s="292">
        <v>41.7</v>
      </c>
      <c r="J8" s="292">
        <v>60.5</v>
      </c>
      <c r="K8" s="151">
        <v>43.9</v>
      </c>
    </row>
    <row r="9" spans="1:18" ht="15" customHeight="1" x14ac:dyDescent="0.25">
      <c r="A9" s="168" t="s">
        <v>14</v>
      </c>
      <c r="B9" s="199" t="s">
        <v>2</v>
      </c>
      <c r="C9" s="292">
        <v>247</v>
      </c>
      <c r="D9" s="292">
        <v>124</v>
      </c>
      <c r="E9" s="292">
        <v>90</v>
      </c>
      <c r="F9" s="292">
        <v>91</v>
      </c>
      <c r="G9" s="292">
        <v>635</v>
      </c>
      <c r="H9" s="292">
        <v>43</v>
      </c>
      <c r="I9" s="292">
        <v>56</v>
      </c>
      <c r="J9" s="292">
        <v>28</v>
      </c>
      <c r="K9" s="150">
        <v>1314</v>
      </c>
    </row>
    <row r="10" spans="1:18" ht="15" customHeight="1" x14ac:dyDescent="0.25">
      <c r="A10" s="182" t="s">
        <v>14</v>
      </c>
      <c r="B10" s="199" t="s">
        <v>4</v>
      </c>
      <c r="C10" s="294">
        <v>4</v>
      </c>
      <c r="D10" s="292">
        <v>2.6</v>
      </c>
      <c r="E10" s="292">
        <v>6.4</v>
      </c>
      <c r="F10" s="292">
        <v>4.0999999999999996</v>
      </c>
      <c r="G10" s="292">
        <v>3.2</v>
      </c>
      <c r="H10" s="292">
        <v>4.5</v>
      </c>
      <c r="I10" s="292">
        <v>3.3</v>
      </c>
      <c r="J10" s="292">
        <v>3.2</v>
      </c>
      <c r="K10" s="151">
        <v>3.5</v>
      </c>
    </row>
    <row r="11" spans="1:18" ht="15" customHeight="1" x14ac:dyDescent="0.25">
      <c r="A11" s="168" t="s">
        <v>15</v>
      </c>
      <c r="B11" s="199" t="s">
        <v>2</v>
      </c>
      <c r="C11" s="292">
        <v>578</v>
      </c>
      <c r="D11" s="292">
        <v>388</v>
      </c>
      <c r="E11" s="292">
        <v>103</v>
      </c>
      <c r="F11" s="292">
        <v>177</v>
      </c>
      <c r="G11" s="296">
        <v>1714</v>
      </c>
      <c r="H11" s="292">
        <v>34</v>
      </c>
      <c r="I11" s="292">
        <v>51</v>
      </c>
      <c r="J11" s="292">
        <v>9</v>
      </c>
      <c r="K11" s="150">
        <v>3054</v>
      </c>
    </row>
    <row r="12" spans="1:18" ht="15" customHeight="1" x14ac:dyDescent="0.25">
      <c r="A12" s="182" t="s">
        <v>15</v>
      </c>
      <c r="B12" s="199" t="s">
        <v>4</v>
      </c>
      <c r="C12" s="292">
        <v>9.3000000000000007</v>
      </c>
      <c r="D12" s="292">
        <v>8.1999999999999993</v>
      </c>
      <c r="E12" s="292">
        <v>7.3</v>
      </c>
      <c r="F12" s="294">
        <v>8</v>
      </c>
      <c r="G12" s="292">
        <v>8.8000000000000007</v>
      </c>
      <c r="H12" s="292">
        <v>3.6</v>
      </c>
      <c r="I12" s="294">
        <v>3</v>
      </c>
      <c r="J12" s="294">
        <v>1</v>
      </c>
      <c r="K12" s="151">
        <v>8.1</v>
      </c>
    </row>
    <row r="13" spans="1:18" ht="15" customHeight="1" x14ac:dyDescent="0.25">
      <c r="A13" s="168" t="s">
        <v>23</v>
      </c>
      <c r="B13" s="199" t="s">
        <v>2</v>
      </c>
      <c r="C13" s="296">
        <v>2953</v>
      </c>
      <c r="D13" s="296">
        <v>2190</v>
      </c>
      <c r="E13" s="292">
        <v>471</v>
      </c>
      <c r="F13" s="292">
        <v>645</v>
      </c>
      <c r="G13" s="296">
        <v>7930</v>
      </c>
      <c r="H13" s="292">
        <v>336</v>
      </c>
      <c r="I13" s="292">
        <v>847</v>
      </c>
      <c r="J13" s="292">
        <v>289</v>
      </c>
      <c r="K13" s="150">
        <v>15661</v>
      </c>
    </row>
    <row r="14" spans="1:18" ht="15" customHeight="1" x14ac:dyDescent="0.25">
      <c r="A14" s="182" t="s">
        <v>23</v>
      </c>
      <c r="B14" s="199" t="s">
        <v>4</v>
      </c>
      <c r="C14" s="292">
        <v>47.6</v>
      </c>
      <c r="D14" s="292">
        <v>46.4</v>
      </c>
      <c r="E14" s="292">
        <v>33.5</v>
      </c>
      <c r="F14" s="292">
        <v>29.1</v>
      </c>
      <c r="G14" s="292">
        <v>40.5</v>
      </c>
      <c r="H14" s="292">
        <v>35.200000000000003</v>
      </c>
      <c r="I14" s="292">
        <v>50.6</v>
      </c>
      <c r="J14" s="292">
        <v>32.6</v>
      </c>
      <c r="K14" s="151">
        <v>41.6</v>
      </c>
    </row>
    <row r="15" spans="1:18" ht="15" customHeight="1" x14ac:dyDescent="0.25">
      <c r="A15" s="556" t="s">
        <v>0</v>
      </c>
      <c r="B15" s="679" t="s">
        <v>2</v>
      </c>
      <c r="C15" s="557">
        <v>6206</v>
      </c>
      <c r="D15" s="557">
        <v>4719</v>
      </c>
      <c r="E15" s="557">
        <v>1406</v>
      </c>
      <c r="F15" s="557">
        <v>2217</v>
      </c>
      <c r="G15" s="557">
        <v>19585</v>
      </c>
      <c r="H15" s="558">
        <v>955</v>
      </c>
      <c r="I15" s="557">
        <v>1673</v>
      </c>
      <c r="J15" s="558">
        <v>886</v>
      </c>
      <c r="K15" s="559">
        <v>37647</v>
      </c>
    </row>
    <row r="16" spans="1:18" s="20" customFormat="1" ht="17.25" customHeight="1" x14ac:dyDescent="0.2">
      <c r="A16" s="20" t="s">
        <v>30</v>
      </c>
      <c r="B16" s="8"/>
      <c r="C16" s="249"/>
      <c r="D16" s="249"/>
      <c r="E16" s="249"/>
      <c r="F16" s="249"/>
      <c r="G16" s="249"/>
      <c r="H16" s="220"/>
      <c r="I16" s="249"/>
      <c r="J16" s="220"/>
      <c r="K16" s="249"/>
    </row>
    <row r="17" spans="1:7" s="496" customFormat="1" ht="12" customHeight="1" x14ac:dyDescent="0.2">
      <c r="A17" s="7" t="s">
        <v>61</v>
      </c>
    </row>
    <row r="18" spans="1:7" s="496" customFormat="1" ht="12" customHeight="1" x14ac:dyDescent="0.2">
      <c r="A18" s="392" t="s">
        <v>357</v>
      </c>
    </row>
    <row r="19" spans="1:7" s="496" customFormat="1" ht="12" customHeight="1" x14ac:dyDescent="0.2">
      <c r="A19" s="7" t="s">
        <v>36</v>
      </c>
    </row>
    <row r="20" spans="1:7" s="496" customFormat="1" ht="12" customHeight="1" x14ac:dyDescent="0.2">
      <c r="A20" s="395" t="s">
        <v>31</v>
      </c>
    </row>
    <row r="21" spans="1:7" s="496" customFormat="1" ht="12" customHeight="1" x14ac:dyDescent="0.2">
      <c r="A21" s="7" t="s">
        <v>360</v>
      </c>
    </row>
    <row r="22" spans="1:7" x14ac:dyDescent="0.2">
      <c r="A22" s="22"/>
    </row>
    <row r="23" spans="1:7" x14ac:dyDescent="0.2">
      <c r="G23" s="24"/>
    </row>
  </sheetData>
  <mergeCells count="2">
    <mergeCell ref="A3:K3"/>
    <mergeCell ref="A2:B2"/>
  </mergeCells>
  <hyperlinks>
    <hyperlink ref="A2" location="'Table of contents'!A1" display="Back to the Table of contents"/>
  </hyperlinks>
  <pageMargins left="0.7" right="0.7" top="0.75" bottom="0.75" header="0.3" footer="0.3"/>
  <pageSetup scale="94" fitToWidth="0" fitToHeight="0" orientation="landscape" r:id="rId1"/>
  <headerFooter>
    <oddFooter>&amp;L&amp;L&amp;"Arial"&amp;9© 2017 CIHI&amp;R&amp;R&amp;"Arial"&amp;9&amp;P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topLeftCell="A2" zoomScaleNormal="100" zoomScaleSheetLayoutView="80" workbookViewId="0"/>
  </sheetViews>
  <sheetFormatPr defaultRowHeight="14.25" x14ac:dyDescent="0.2"/>
  <cols>
    <col min="1" max="1" width="23.875" customWidth="1"/>
    <col min="2" max="2" width="16.125" customWidth="1"/>
    <col min="3" max="12" width="8.625" customWidth="1"/>
  </cols>
  <sheetData>
    <row r="1" spans="1:18" s="657" customFormat="1" ht="15" hidden="1" customHeight="1" x14ac:dyDescent="0.2">
      <c r="A1" s="657" t="s">
        <v>247</v>
      </c>
    </row>
    <row r="2" spans="1:18" ht="24" customHeight="1" x14ac:dyDescent="0.2">
      <c r="A2" s="21" t="s">
        <v>109</v>
      </c>
    </row>
    <row r="3" spans="1:18" ht="36" customHeight="1" x14ac:dyDescent="0.2">
      <c r="A3" s="719" t="s">
        <v>322</v>
      </c>
      <c r="B3" s="712"/>
      <c r="C3" s="712"/>
      <c r="D3" s="712"/>
      <c r="E3" s="712"/>
      <c r="F3" s="712"/>
      <c r="G3" s="712"/>
      <c r="H3" s="712"/>
      <c r="I3" s="712"/>
      <c r="J3" s="712"/>
      <c r="K3" s="712"/>
      <c r="L3" s="712"/>
      <c r="M3" s="496"/>
      <c r="N3" s="496"/>
      <c r="O3" s="496"/>
      <c r="P3" s="496"/>
      <c r="Q3" s="496"/>
      <c r="R3" s="496"/>
    </row>
    <row r="4" spans="1:18" ht="15" customHeight="1" x14ac:dyDescent="0.2">
      <c r="A4" s="486" t="s">
        <v>108</v>
      </c>
      <c r="B4" s="486" t="s">
        <v>125</v>
      </c>
      <c r="C4" s="358">
        <v>2007</v>
      </c>
      <c r="D4" s="358">
        <v>2008</v>
      </c>
      <c r="E4" s="358">
        <v>2009</v>
      </c>
      <c r="F4" s="358">
        <v>2010</v>
      </c>
      <c r="G4" s="358">
        <v>2011</v>
      </c>
      <c r="H4" s="358">
        <v>2012</v>
      </c>
      <c r="I4" s="358">
        <v>2013</v>
      </c>
      <c r="J4" s="358">
        <v>2014</v>
      </c>
      <c r="K4" s="358">
        <v>2015</v>
      </c>
      <c r="L4" s="359">
        <v>2016</v>
      </c>
    </row>
    <row r="5" spans="1:18" ht="15" customHeight="1" x14ac:dyDescent="0.2">
      <c r="A5" s="171" t="s">
        <v>18</v>
      </c>
      <c r="B5" s="170" t="s">
        <v>2</v>
      </c>
      <c r="C5" s="296">
        <v>6170</v>
      </c>
      <c r="D5" s="296">
        <v>6339</v>
      </c>
      <c r="E5" s="296">
        <v>6521</v>
      </c>
      <c r="F5" s="296">
        <v>6725</v>
      </c>
      <c r="G5" s="296">
        <v>6928</v>
      </c>
      <c r="H5" s="296">
        <v>7114</v>
      </c>
      <c r="I5" s="296">
        <v>7305</v>
      </c>
      <c r="J5" s="296">
        <v>7499</v>
      </c>
      <c r="K5" s="296">
        <v>7811</v>
      </c>
      <c r="L5" s="297">
        <v>8032</v>
      </c>
    </row>
    <row r="6" spans="1:18" ht="15" customHeight="1" x14ac:dyDescent="0.2">
      <c r="A6" s="176" t="s">
        <v>18</v>
      </c>
      <c r="B6" s="143" t="s">
        <v>3</v>
      </c>
      <c r="C6" s="292">
        <v>244.9</v>
      </c>
      <c r="D6" s="292">
        <v>248.7</v>
      </c>
      <c r="E6" s="292">
        <v>252.9</v>
      </c>
      <c r="F6" s="292">
        <v>257.89999999999998</v>
      </c>
      <c r="G6" s="292">
        <v>263.10000000000002</v>
      </c>
      <c r="H6" s="292">
        <v>266.8</v>
      </c>
      <c r="I6" s="292">
        <v>270.60000000000002</v>
      </c>
      <c r="J6" s="292">
        <v>274.39999999999998</v>
      </c>
      <c r="K6" s="292">
        <v>283.10000000000002</v>
      </c>
      <c r="L6" s="293">
        <v>287.3</v>
      </c>
    </row>
    <row r="7" spans="1:18" ht="15" customHeight="1" x14ac:dyDescent="0.2">
      <c r="A7" s="177" t="s">
        <v>18</v>
      </c>
      <c r="B7" s="143" t="s">
        <v>4</v>
      </c>
      <c r="C7" s="292">
        <v>22.2</v>
      </c>
      <c r="D7" s="292">
        <v>22.1</v>
      </c>
      <c r="E7" s="292">
        <v>21.9</v>
      </c>
      <c r="F7" s="292">
        <v>21.9</v>
      </c>
      <c r="G7" s="292">
        <v>21.8</v>
      </c>
      <c r="H7" s="292">
        <v>21.6</v>
      </c>
      <c r="I7" s="292">
        <v>21.5</v>
      </c>
      <c r="J7" s="292">
        <v>21.3</v>
      </c>
      <c r="K7" s="292">
        <v>21.4</v>
      </c>
      <c r="L7" s="293">
        <v>21.3</v>
      </c>
    </row>
    <row r="8" spans="1:18" ht="15" customHeight="1" x14ac:dyDescent="0.2">
      <c r="A8" s="173" t="s">
        <v>19</v>
      </c>
      <c r="B8" s="143" t="s">
        <v>2</v>
      </c>
      <c r="C8" s="296">
        <v>7266</v>
      </c>
      <c r="D8" s="296">
        <v>7538</v>
      </c>
      <c r="E8" s="296">
        <v>7938</v>
      </c>
      <c r="F8" s="296">
        <v>8306</v>
      </c>
      <c r="G8" s="296">
        <v>8662</v>
      </c>
      <c r="H8" s="296">
        <v>9271</v>
      </c>
      <c r="I8" s="296">
        <v>9711</v>
      </c>
      <c r="J8" s="296">
        <v>10191</v>
      </c>
      <c r="K8" s="296">
        <v>10620</v>
      </c>
      <c r="L8" s="297">
        <v>11094</v>
      </c>
      <c r="O8" s="116"/>
    </row>
    <row r="9" spans="1:18" ht="15" customHeight="1" x14ac:dyDescent="0.2">
      <c r="A9" s="176" t="s">
        <v>19</v>
      </c>
      <c r="B9" s="200" t="s">
        <v>3</v>
      </c>
      <c r="C9" s="292">
        <v>288.39999999999998</v>
      </c>
      <c r="D9" s="292">
        <v>295.8</v>
      </c>
      <c r="E9" s="292">
        <v>307.89999999999998</v>
      </c>
      <c r="F9" s="292">
        <v>318.5</v>
      </c>
      <c r="G9" s="292">
        <v>328.9</v>
      </c>
      <c r="H9" s="292">
        <v>347.7</v>
      </c>
      <c r="I9" s="292">
        <v>359.7</v>
      </c>
      <c r="J9" s="292">
        <v>372.9</v>
      </c>
      <c r="K9" s="292">
        <v>384.9</v>
      </c>
      <c r="L9" s="293">
        <v>396.8</v>
      </c>
    </row>
    <row r="10" spans="1:18" ht="15" customHeight="1" x14ac:dyDescent="0.2">
      <c r="A10" s="177" t="s">
        <v>19</v>
      </c>
      <c r="B10" s="200" t="s">
        <v>4</v>
      </c>
      <c r="C10" s="292">
        <v>26.2</v>
      </c>
      <c r="D10" s="292">
        <v>26.3</v>
      </c>
      <c r="E10" s="292">
        <v>26.6</v>
      </c>
      <c r="F10" s="294">
        <v>27</v>
      </c>
      <c r="G10" s="292">
        <v>27.2</v>
      </c>
      <c r="H10" s="292">
        <v>28.1</v>
      </c>
      <c r="I10" s="292">
        <v>28.5</v>
      </c>
      <c r="J10" s="294">
        <v>29</v>
      </c>
      <c r="K10" s="292">
        <v>29.1</v>
      </c>
      <c r="L10" s="293">
        <v>29.5</v>
      </c>
    </row>
    <row r="11" spans="1:18" ht="15" customHeight="1" x14ac:dyDescent="0.2">
      <c r="A11" s="173" t="s">
        <v>75</v>
      </c>
      <c r="B11" s="143" t="s">
        <v>2</v>
      </c>
      <c r="C11" s="296">
        <v>3673</v>
      </c>
      <c r="D11" s="296">
        <v>3782</v>
      </c>
      <c r="E11" s="296">
        <v>3970</v>
      </c>
      <c r="F11" s="296">
        <v>4028</v>
      </c>
      <c r="G11" s="296">
        <v>4085</v>
      </c>
      <c r="H11" s="296">
        <v>4084</v>
      </c>
      <c r="I11" s="296">
        <v>4091</v>
      </c>
      <c r="J11" s="296">
        <v>4093</v>
      </c>
      <c r="K11" s="296">
        <v>4180</v>
      </c>
      <c r="L11" s="297">
        <v>4210</v>
      </c>
    </row>
    <row r="12" spans="1:18" ht="15" customHeight="1" x14ac:dyDescent="0.2">
      <c r="A12" s="176" t="s">
        <v>75</v>
      </c>
      <c r="B12" s="143" t="s">
        <v>3</v>
      </c>
      <c r="C12" s="292">
        <v>145.80000000000001</v>
      </c>
      <c r="D12" s="292">
        <v>148.4</v>
      </c>
      <c r="E12" s="294">
        <v>154</v>
      </c>
      <c r="F12" s="292">
        <v>154.5</v>
      </c>
      <c r="G12" s="292">
        <v>155.1</v>
      </c>
      <c r="H12" s="292">
        <v>153.19999999999999</v>
      </c>
      <c r="I12" s="292">
        <v>151.5</v>
      </c>
      <c r="J12" s="292">
        <v>149.80000000000001</v>
      </c>
      <c r="K12" s="292">
        <v>151.5</v>
      </c>
      <c r="L12" s="293">
        <v>150.6</v>
      </c>
    </row>
    <row r="13" spans="1:18" ht="15" customHeight="1" x14ac:dyDescent="0.2">
      <c r="A13" s="177" t="s">
        <v>75</v>
      </c>
      <c r="B13" s="143" t="s">
        <v>4</v>
      </c>
      <c r="C13" s="292">
        <v>13.2</v>
      </c>
      <c r="D13" s="292">
        <v>13.2</v>
      </c>
      <c r="E13" s="292">
        <v>13.3</v>
      </c>
      <c r="F13" s="292">
        <v>13.1</v>
      </c>
      <c r="G13" s="292">
        <v>12.8</v>
      </c>
      <c r="H13" s="292">
        <v>12.4</v>
      </c>
      <c r="I13" s="294">
        <v>12</v>
      </c>
      <c r="J13" s="292">
        <v>11.6</v>
      </c>
      <c r="K13" s="292">
        <v>11.5</v>
      </c>
      <c r="L13" s="293">
        <v>11.2</v>
      </c>
    </row>
    <row r="14" spans="1:18" ht="15" customHeight="1" x14ac:dyDescent="0.2">
      <c r="A14" s="173" t="s">
        <v>76</v>
      </c>
      <c r="B14" s="143" t="s">
        <v>2</v>
      </c>
      <c r="C14" s="296">
        <v>2057</v>
      </c>
      <c r="D14" s="296">
        <v>2161</v>
      </c>
      <c r="E14" s="296">
        <v>2231</v>
      </c>
      <c r="F14" s="296">
        <v>2313</v>
      </c>
      <c r="G14" s="296">
        <v>2398</v>
      </c>
      <c r="H14" s="296">
        <v>2474</v>
      </c>
      <c r="I14" s="296">
        <v>2577</v>
      </c>
      <c r="J14" s="296">
        <v>2645</v>
      </c>
      <c r="K14" s="296">
        <v>2729</v>
      </c>
      <c r="L14" s="297">
        <v>2816</v>
      </c>
    </row>
    <row r="15" spans="1:18" ht="15" customHeight="1" x14ac:dyDescent="0.2">
      <c r="A15" s="176" t="s">
        <v>76</v>
      </c>
      <c r="B15" s="143" t="s">
        <v>3</v>
      </c>
      <c r="C15" s="292">
        <v>81.599999999999994</v>
      </c>
      <c r="D15" s="292">
        <v>84.8</v>
      </c>
      <c r="E15" s="292">
        <v>86.5</v>
      </c>
      <c r="F15" s="292">
        <v>88.7</v>
      </c>
      <c r="G15" s="292">
        <v>91.1</v>
      </c>
      <c r="H15" s="292">
        <v>92.8</v>
      </c>
      <c r="I15" s="292">
        <v>95.4</v>
      </c>
      <c r="J15" s="292">
        <v>96.8</v>
      </c>
      <c r="K15" s="292">
        <v>98.9</v>
      </c>
      <c r="L15" s="293">
        <v>100.7</v>
      </c>
    </row>
    <row r="16" spans="1:18" ht="15" customHeight="1" x14ac:dyDescent="0.2">
      <c r="A16" s="177" t="s">
        <v>76</v>
      </c>
      <c r="B16" s="143" t="s">
        <v>4</v>
      </c>
      <c r="C16" s="292">
        <v>7.4</v>
      </c>
      <c r="D16" s="292">
        <v>7.5</v>
      </c>
      <c r="E16" s="292">
        <v>7.5</v>
      </c>
      <c r="F16" s="292">
        <v>7.5</v>
      </c>
      <c r="G16" s="292">
        <v>7.5</v>
      </c>
      <c r="H16" s="292">
        <v>7.5</v>
      </c>
      <c r="I16" s="292">
        <v>7.6</v>
      </c>
      <c r="J16" s="292">
        <v>7.5</v>
      </c>
      <c r="K16" s="292">
        <v>7.5</v>
      </c>
      <c r="L16" s="293">
        <v>7.5</v>
      </c>
    </row>
    <row r="17" spans="1:12" ht="15" customHeight="1" x14ac:dyDescent="0.2">
      <c r="A17" s="173" t="s">
        <v>24</v>
      </c>
      <c r="B17" s="143" t="s">
        <v>2</v>
      </c>
      <c r="C17" s="292">
        <v>417</v>
      </c>
      <c r="D17" s="292">
        <v>414</v>
      </c>
      <c r="E17" s="292">
        <v>424</v>
      </c>
      <c r="F17" s="292">
        <v>457</v>
      </c>
      <c r="G17" s="292">
        <v>452</v>
      </c>
      <c r="H17" s="292">
        <v>460</v>
      </c>
      <c r="I17" s="292">
        <v>474</v>
      </c>
      <c r="J17" s="292">
        <v>491</v>
      </c>
      <c r="K17" s="292">
        <v>489</v>
      </c>
      <c r="L17" s="293">
        <v>510</v>
      </c>
    </row>
    <row r="18" spans="1:12" ht="15" customHeight="1" x14ac:dyDescent="0.2">
      <c r="A18" s="176" t="s">
        <v>24</v>
      </c>
      <c r="B18" s="143" t="s">
        <v>3</v>
      </c>
      <c r="C18" s="292">
        <v>16.600000000000001</v>
      </c>
      <c r="D18" s="292">
        <v>16.2</v>
      </c>
      <c r="E18" s="292">
        <v>16.399999999999999</v>
      </c>
      <c r="F18" s="292">
        <v>17.5</v>
      </c>
      <c r="G18" s="292">
        <v>17.2</v>
      </c>
      <c r="H18" s="292">
        <v>17.3</v>
      </c>
      <c r="I18" s="292">
        <v>17.600000000000001</v>
      </c>
      <c r="J18" s="294">
        <v>18</v>
      </c>
      <c r="K18" s="292">
        <v>17.7</v>
      </c>
      <c r="L18" s="293">
        <v>18.2</v>
      </c>
    </row>
    <row r="19" spans="1:12" ht="15" customHeight="1" x14ac:dyDescent="0.2">
      <c r="A19" s="177" t="s">
        <v>24</v>
      </c>
      <c r="B19" s="143" t="s">
        <v>4</v>
      </c>
      <c r="C19" s="292">
        <v>1.5</v>
      </c>
      <c r="D19" s="292">
        <v>1.4</v>
      </c>
      <c r="E19" s="292">
        <v>1.4</v>
      </c>
      <c r="F19" s="292">
        <v>1.5</v>
      </c>
      <c r="G19" s="292">
        <v>1.4</v>
      </c>
      <c r="H19" s="292">
        <v>1.4</v>
      </c>
      <c r="I19" s="292">
        <v>1.4</v>
      </c>
      <c r="J19" s="292">
        <v>1.4</v>
      </c>
      <c r="K19" s="292">
        <v>1.3</v>
      </c>
      <c r="L19" s="293">
        <v>1.4</v>
      </c>
    </row>
    <row r="20" spans="1:12" ht="15" customHeight="1" x14ac:dyDescent="0.2">
      <c r="A20" s="173" t="s">
        <v>20</v>
      </c>
      <c r="B20" s="143" t="s">
        <v>2</v>
      </c>
      <c r="C20" s="296">
        <v>1726</v>
      </c>
      <c r="D20" s="296">
        <v>1774</v>
      </c>
      <c r="E20" s="296">
        <v>1782</v>
      </c>
      <c r="F20" s="296">
        <v>1799</v>
      </c>
      <c r="G20" s="296">
        <v>1858</v>
      </c>
      <c r="H20" s="296">
        <v>1832</v>
      </c>
      <c r="I20" s="296">
        <v>1798</v>
      </c>
      <c r="J20" s="296">
        <v>1795</v>
      </c>
      <c r="K20" s="296">
        <v>1764</v>
      </c>
      <c r="L20" s="297">
        <v>1761</v>
      </c>
    </row>
    <row r="21" spans="1:12" ht="15" customHeight="1" x14ac:dyDescent="0.2">
      <c r="A21" s="176" t="s">
        <v>20</v>
      </c>
      <c r="B21" s="143" t="s">
        <v>3</v>
      </c>
      <c r="C21" s="292">
        <v>68.5</v>
      </c>
      <c r="D21" s="292">
        <v>69.599999999999994</v>
      </c>
      <c r="E21" s="292">
        <v>69.099999999999994</v>
      </c>
      <c r="F21" s="294">
        <v>69</v>
      </c>
      <c r="G21" s="292">
        <v>70.599999999999994</v>
      </c>
      <c r="H21" s="292">
        <v>68.7</v>
      </c>
      <c r="I21" s="292">
        <v>66.599999999999994</v>
      </c>
      <c r="J21" s="292">
        <v>65.7</v>
      </c>
      <c r="K21" s="292">
        <v>63.9</v>
      </c>
      <c r="L21" s="295">
        <v>63</v>
      </c>
    </row>
    <row r="22" spans="1:12" ht="15" customHeight="1" x14ac:dyDescent="0.2">
      <c r="A22" s="177" t="s">
        <v>20</v>
      </c>
      <c r="B22" s="143" t="s">
        <v>4</v>
      </c>
      <c r="C22" s="292">
        <v>6.2</v>
      </c>
      <c r="D22" s="292">
        <v>6.2</v>
      </c>
      <c r="E22" s="294">
        <v>6</v>
      </c>
      <c r="F22" s="292">
        <v>5.9</v>
      </c>
      <c r="G22" s="292">
        <v>5.8</v>
      </c>
      <c r="H22" s="292">
        <v>5.6</v>
      </c>
      <c r="I22" s="292">
        <v>5.3</v>
      </c>
      <c r="J22" s="292">
        <v>5.0999999999999996</v>
      </c>
      <c r="K22" s="292">
        <v>4.8</v>
      </c>
      <c r="L22" s="293">
        <v>4.7</v>
      </c>
    </row>
    <row r="23" spans="1:12" ht="15" customHeight="1" x14ac:dyDescent="0.2">
      <c r="A23" s="173" t="s">
        <v>107</v>
      </c>
      <c r="B23" s="143" t="s">
        <v>2</v>
      </c>
      <c r="C23" s="296">
        <v>3190</v>
      </c>
      <c r="D23" s="296">
        <v>3351</v>
      </c>
      <c r="E23" s="296">
        <v>3530</v>
      </c>
      <c r="F23" s="296">
        <v>3678</v>
      </c>
      <c r="G23" s="296">
        <v>3956</v>
      </c>
      <c r="H23" s="296">
        <v>4079</v>
      </c>
      <c r="I23" s="296">
        <v>4402</v>
      </c>
      <c r="J23" s="296">
        <v>4474</v>
      </c>
      <c r="K23" s="296">
        <v>4807</v>
      </c>
      <c r="L23" s="297">
        <v>5157</v>
      </c>
    </row>
    <row r="24" spans="1:12" ht="15" customHeight="1" x14ac:dyDescent="0.2">
      <c r="A24" s="176" t="s">
        <v>107</v>
      </c>
      <c r="B24" s="143" t="s">
        <v>3</v>
      </c>
      <c r="C24" s="292">
        <v>126.6</v>
      </c>
      <c r="D24" s="292">
        <v>131.5</v>
      </c>
      <c r="E24" s="292">
        <v>136.9</v>
      </c>
      <c r="F24" s="294">
        <v>141</v>
      </c>
      <c r="G24" s="292">
        <v>150.19999999999999</v>
      </c>
      <c r="H24" s="294">
        <v>153</v>
      </c>
      <c r="I24" s="294">
        <v>163</v>
      </c>
      <c r="J24" s="292">
        <v>163.69999999999999</v>
      </c>
      <c r="K24" s="292">
        <v>174.2</v>
      </c>
      <c r="L24" s="293">
        <v>184.4</v>
      </c>
    </row>
    <row r="25" spans="1:12" ht="15" customHeight="1" x14ac:dyDescent="0.2">
      <c r="A25" s="177" t="s">
        <v>107</v>
      </c>
      <c r="B25" s="143" t="s">
        <v>4</v>
      </c>
      <c r="C25" s="292">
        <v>11.5</v>
      </c>
      <c r="D25" s="292">
        <v>11.7</v>
      </c>
      <c r="E25" s="292">
        <v>11.8</v>
      </c>
      <c r="F25" s="294">
        <v>12</v>
      </c>
      <c r="G25" s="292">
        <v>12.4</v>
      </c>
      <c r="H25" s="292">
        <v>12.4</v>
      </c>
      <c r="I25" s="292">
        <v>12.9</v>
      </c>
      <c r="J25" s="292">
        <v>12.7</v>
      </c>
      <c r="K25" s="292">
        <v>13.2</v>
      </c>
      <c r="L25" s="293">
        <v>13.7</v>
      </c>
    </row>
    <row r="26" spans="1:12" ht="15" customHeight="1" x14ac:dyDescent="0.2">
      <c r="A26" s="173" t="s">
        <v>77</v>
      </c>
      <c r="B26" s="143" t="s">
        <v>2</v>
      </c>
      <c r="C26" s="296">
        <v>3238</v>
      </c>
      <c r="D26" s="296">
        <v>3301</v>
      </c>
      <c r="E26" s="296">
        <v>3417</v>
      </c>
      <c r="F26" s="296">
        <v>3441</v>
      </c>
      <c r="G26" s="296">
        <v>3453</v>
      </c>
      <c r="H26" s="296">
        <v>3632</v>
      </c>
      <c r="I26" s="296">
        <v>3694</v>
      </c>
      <c r="J26" s="296">
        <v>3985</v>
      </c>
      <c r="K26" s="296">
        <v>4067</v>
      </c>
      <c r="L26" s="297">
        <v>4067</v>
      </c>
    </row>
    <row r="27" spans="1:12" ht="15" customHeight="1" x14ac:dyDescent="0.2">
      <c r="A27" s="176" t="s">
        <v>77</v>
      </c>
      <c r="B27" s="143" t="s">
        <v>3</v>
      </c>
      <c r="C27" s="292">
        <v>128.5</v>
      </c>
      <c r="D27" s="292">
        <v>129.5</v>
      </c>
      <c r="E27" s="292">
        <v>132.5</v>
      </c>
      <c r="F27" s="294">
        <v>132</v>
      </c>
      <c r="G27" s="292">
        <v>131.1</v>
      </c>
      <c r="H27" s="292">
        <v>136.19999999999999</v>
      </c>
      <c r="I27" s="292">
        <v>136.80000000000001</v>
      </c>
      <c r="J27" s="292">
        <v>145.80000000000001</v>
      </c>
      <c r="K27" s="292">
        <v>147.4</v>
      </c>
      <c r="L27" s="293">
        <v>145.5</v>
      </c>
    </row>
    <row r="28" spans="1:12" ht="15" customHeight="1" x14ac:dyDescent="0.2">
      <c r="A28" s="177" t="s">
        <v>77</v>
      </c>
      <c r="B28" s="143" t="s">
        <v>4</v>
      </c>
      <c r="C28" s="292">
        <v>11.7</v>
      </c>
      <c r="D28" s="292">
        <v>11.5</v>
      </c>
      <c r="E28" s="292">
        <v>11.5</v>
      </c>
      <c r="F28" s="292">
        <v>11.2</v>
      </c>
      <c r="G28" s="292">
        <v>10.9</v>
      </c>
      <c r="H28" s="294">
        <v>11</v>
      </c>
      <c r="I28" s="292">
        <v>10.8</v>
      </c>
      <c r="J28" s="292">
        <v>11.3</v>
      </c>
      <c r="K28" s="292">
        <v>11.2</v>
      </c>
      <c r="L28" s="293">
        <v>10.8</v>
      </c>
    </row>
    <row r="29" spans="1:12" ht="15" customHeight="1" x14ac:dyDescent="0.25">
      <c r="A29" s="173" t="s">
        <v>0</v>
      </c>
      <c r="B29" s="145" t="s">
        <v>2</v>
      </c>
      <c r="C29" s="146">
        <v>27737</v>
      </c>
      <c r="D29" s="146">
        <v>28660</v>
      </c>
      <c r="E29" s="146">
        <v>29813</v>
      </c>
      <c r="F29" s="146">
        <v>30747</v>
      </c>
      <c r="G29" s="146">
        <v>31792</v>
      </c>
      <c r="H29" s="146">
        <v>32946</v>
      </c>
      <c r="I29" s="146">
        <v>34052</v>
      </c>
      <c r="J29" s="146">
        <v>35173</v>
      </c>
      <c r="K29" s="146">
        <v>36467</v>
      </c>
      <c r="L29" s="150">
        <v>37647</v>
      </c>
    </row>
    <row r="30" spans="1:12" ht="15" customHeight="1" x14ac:dyDescent="0.25">
      <c r="A30" s="177" t="s">
        <v>0</v>
      </c>
      <c r="B30" s="145" t="s">
        <v>3</v>
      </c>
      <c r="C30" s="149">
        <v>1100.9000000000001</v>
      </c>
      <c r="D30" s="149">
        <v>1124.5999999999999</v>
      </c>
      <c r="E30" s="149">
        <v>1156.2</v>
      </c>
      <c r="F30" s="149">
        <v>1179.0999999999999</v>
      </c>
      <c r="G30" s="149">
        <v>1207.2</v>
      </c>
      <c r="H30" s="149">
        <v>1235.5999999999999</v>
      </c>
      <c r="I30" s="149">
        <v>1261.2</v>
      </c>
      <c r="J30" s="149">
        <v>1287</v>
      </c>
      <c r="K30" s="149">
        <v>1321.8</v>
      </c>
      <c r="L30" s="242">
        <v>1346.4</v>
      </c>
    </row>
    <row r="31" spans="1:12" s="20" customFormat="1" ht="17.25" customHeight="1" x14ac:dyDescent="0.2">
      <c r="A31" s="20" t="s">
        <v>30</v>
      </c>
      <c r="B31" s="16"/>
      <c r="C31" s="250"/>
      <c r="D31" s="250"/>
      <c r="E31" s="250"/>
      <c r="F31" s="250"/>
      <c r="G31" s="250"/>
      <c r="H31" s="250"/>
      <c r="I31" s="250"/>
      <c r="J31" s="250"/>
      <c r="K31" s="250"/>
      <c r="L31" s="250"/>
    </row>
    <row r="32" spans="1:12" s="25" customFormat="1" ht="12" customHeight="1" x14ac:dyDescent="0.2">
      <c r="A32" s="19" t="s">
        <v>361</v>
      </c>
      <c r="B32" s="506"/>
      <c r="C32" s="506"/>
      <c r="D32" s="506"/>
      <c r="E32" s="506"/>
      <c r="F32" s="506"/>
      <c r="G32" s="506"/>
      <c r="H32" s="506"/>
      <c r="I32" s="506"/>
      <c r="J32" s="506"/>
      <c r="K32" s="506"/>
      <c r="L32" s="506"/>
    </row>
    <row r="33" spans="1:12" s="201" customFormat="1" ht="12" customHeight="1" x14ac:dyDescent="0.2">
      <c r="A33" s="7" t="s">
        <v>66</v>
      </c>
      <c r="B33" s="496"/>
      <c r="C33" s="496"/>
      <c r="D33" s="496"/>
      <c r="E33" s="496"/>
      <c r="F33" s="496"/>
      <c r="G33" s="496"/>
      <c r="H33" s="496"/>
      <c r="I33" s="496"/>
      <c r="J33" s="496"/>
      <c r="K33" s="496"/>
      <c r="L33" s="496"/>
    </row>
    <row r="34" spans="1:12" s="201" customFormat="1" ht="12" customHeight="1" x14ac:dyDescent="0.2">
      <c r="A34" s="392" t="s">
        <v>357</v>
      </c>
      <c r="B34" s="496"/>
      <c r="C34" s="496"/>
      <c r="D34" s="496"/>
      <c r="E34" s="496"/>
      <c r="F34" s="496"/>
      <c r="G34" s="496"/>
      <c r="H34" s="496"/>
      <c r="I34" s="496"/>
      <c r="J34" s="496"/>
      <c r="K34" s="496"/>
      <c r="L34" s="496"/>
    </row>
    <row r="35" spans="1:12" s="201" customFormat="1" ht="12" customHeight="1" x14ac:dyDescent="0.2">
      <c r="A35" s="7" t="s">
        <v>36</v>
      </c>
      <c r="B35" s="496"/>
      <c r="C35" s="496"/>
      <c r="D35" s="496"/>
      <c r="E35" s="496"/>
      <c r="F35" s="496"/>
      <c r="G35" s="496"/>
      <c r="H35" s="496"/>
      <c r="I35" s="496"/>
      <c r="J35" s="496"/>
      <c r="K35" s="496"/>
      <c r="L35" s="496"/>
    </row>
    <row r="36" spans="1:12" s="201" customFormat="1" ht="12" customHeight="1" x14ac:dyDescent="0.2">
      <c r="A36" s="395" t="s">
        <v>5</v>
      </c>
      <c r="B36" s="496"/>
      <c r="C36" s="496"/>
      <c r="D36" s="496"/>
      <c r="E36" s="496"/>
      <c r="F36" s="496"/>
      <c r="G36" s="496"/>
      <c r="H36" s="496"/>
      <c r="I36" s="496"/>
      <c r="J36" s="496"/>
      <c r="K36" s="496"/>
      <c r="L36" s="496"/>
    </row>
    <row r="37" spans="1:12" s="201" customFormat="1" ht="12" customHeight="1" x14ac:dyDescent="0.2">
      <c r="A37" s="7" t="s">
        <v>358</v>
      </c>
      <c r="B37" s="496"/>
      <c r="C37" s="496"/>
      <c r="D37" s="496"/>
      <c r="E37" s="496"/>
      <c r="F37" s="496"/>
      <c r="G37" s="496"/>
      <c r="H37" s="496"/>
      <c r="I37" s="496"/>
      <c r="J37" s="496"/>
      <c r="K37" s="496"/>
      <c r="L37" s="496"/>
    </row>
    <row r="38" spans="1:12" x14ac:dyDescent="0.2">
      <c r="A38" s="22"/>
    </row>
    <row r="40" spans="1:12" ht="16.5" customHeight="1" x14ac:dyDescent="0.2">
      <c r="A40" s="55"/>
      <c r="B40" s="82"/>
      <c r="C40" s="82"/>
      <c r="D40" s="82"/>
      <c r="E40" s="82"/>
      <c r="F40" s="82"/>
      <c r="G40" s="82"/>
      <c r="H40" s="82"/>
      <c r="I40" s="82"/>
      <c r="J40" s="82"/>
      <c r="K40" s="82"/>
    </row>
  </sheetData>
  <mergeCells count="1">
    <mergeCell ref="A3:L3"/>
  </mergeCells>
  <hyperlinks>
    <hyperlink ref="A2" location="'Table of contents'!A1" display="Back to the Table of contents"/>
  </hyperlinks>
  <pageMargins left="0.55118110236220474" right="0.55118110236220474" top="0.74803040244969377" bottom="0.74803040244969377" header="0.31496062992125984" footer="0.31496062992125984"/>
  <pageSetup scale="92" fitToWidth="0" fitToHeight="0" orientation="landscape" r:id="rId1"/>
  <headerFooter>
    <oddFooter>&amp;L&amp;L&amp;"Arial"&amp;9© 2017 CIHI&amp;R&amp;R&amp;"Arial"&amp;9&amp;P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topLeftCell="A2" zoomScaleNormal="100" zoomScaleSheetLayoutView="80" workbookViewId="0"/>
  </sheetViews>
  <sheetFormatPr defaultRowHeight="14.25" x14ac:dyDescent="0.2"/>
  <cols>
    <col min="1" max="1" width="19.875" customWidth="1"/>
    <col min="2" max="2" width="9.5" customWidth="1"/>
    <col min="3" max="11" width="11.625" customWidth="1"/>
  </cols>
  <sheetData>
    <row r="1" spans="1:18" s="657" customFormat="1" ht="15" hidden="1" customHeight="1" x14ac:dyDescent="0.2">
      <c r="A1" s="657" t="s">
        <v>302</v>
      </c>
    </row>
    <row r="2" spans="1:18" ht="24" customHeight="1" x14ac:dyDescent="0.2">
      <c r="A2" s="708" t="s">
        <v>109</v>
      </c>
      <c r="B2" s="708"/>
    </row>
    <row r="3" spans="1:18" ht="36" customHeight="1" x14ac:dyDescent="0.2">
      <c r="A3" s="711" t="s">
        <v>323</v>
      </c>
      <c r="B3" s="712"/>
      <c r="C3" s="712"/>
      <c r="D3" s="712"/>
      <c r="E3" s="712"/>
      <c r="F3" s="712"/>
      <c r="G3" s="712"/>
      <c r="H3" s="712"/>
      <c r="I3" s="712"/>
      <c r="J3" s="712"/>
      <c r="K3" s="712"/>
      <c r="L3" s="496"/>
      <c r="M3" s="496"/>
      <c r="N3" s="496"/>
      <c r="O3" s="496"/>
      <c r="P3" s="496"/>
      <c r="Q3" s="496"/>
      <c r="R3" s="496"/>
    </row>
    <row r="4" spans="1:18" s="155" customFormat="1" ht="45" customHeight="1" x14ac:dyDescent="0.25">
      <c r="A4" s="225" t="s">
        <v>73</v>
      </c>
      <c r="B4" s="227" t="s">
        <v>125</v>
      </c>
      <c r="C4" s="223" t="s">
        <v>33</v>
      </c>
      <c r="D4" s="223" t="s">
        <v>19</v>
      </c>
      <c r="E4" s="223" t="s">
        <v>75</v>
      </c>
      <c r="F4" s="223" t="s">
        <v>76</v>
      </c>
      <c r="G4" s="223" t="s">
        <v>24</v>
      </c>
      <c r="H4" s="223" t="s">
        <v>32</v>
      </c>
      <c r="I4" s="223" t="s">
        <v>107</v>
      </c>
      <c r="J4" s="223" t="s">
        <v>82</v>
      </c>
      <c r="K4" s="224" t="s">
        <v>0</v>
      </c>
    </row>
    <row r="5" spans="1:18" ht="15" customHeight="1" x14ac:dyDescent="0.25">
      <c r="A5" s="171" t="s">
        <v>7</v>
      </c>
      <c r="B5" s="170" t="s">
        <v>2</v>
      </c>
      <c r="C5" s="296">
        <v>1406</v>
      </c>
      <c r="D5" s="296">
        <v>1478</v>
      </c>
      <c r="E5" s="292">
        <v>836</v>
      </c>
      <c r="F5" s="292">
        <v>461</v>
      </c>
      <c r="G5" s="292">
        <v>74</v>
      </c>
      <c r="H5" s="292">
        <v>229</v>
      </c>
      <c r="I5" s="292">
        <v>925</v>
      </c>
      <c r="J5" s="292">
        <v>797</v>
      </c>
      <c r="K5" s="150">
        <v>6206</v>
      </c>
    </row>
    <row r="6" spans="1:18" ht="15" customHeight="1" x14ac:dyDescent="0.25">
      <c r="A6" s="176" t="s">
        <v>7</v>
      </c>
      <c r="B6" s="143" t="s">
        <v>3</v>
      </c>
      <c r="C6" s="292">
        <v>293.60000000000002</v>
      </c>
      <c r="D6" s="292">
        <v>308.60000000000002</v>
      </c>
      <c r="E6" s="292">
        <v>174.6</v>
      </c>
      <c r="F6" s="292">
        <v>96.3</v>
      </c>
      <c r="G6" s="292">
        <v>15.5</v>
      </c>
      <c r="H6" s="292">
        <v>47.8</v>
      </c>
      <c r="I6" s="292">
        <v>193.1</v>
      </c>
      <c r="J6" s="292">
        <v>166.4</v>
      </c>
      <c r="K6" s="242">
        <v>1295.9000000000001</v>
      </c>
    </row>
    <row r="7" spans="1:18" ht="15" customHeight="1" x14ac:dyDescent="0.25">
      <c r="A7" s="177" t="s">
        <v>7</v>
      </c>
      <c r="B7" s="143" t="s">
        <v>4</v>
      </c>
      <c r="C7" s="292">
        <v>22.7</v>
      </c>
      <c r="D7" s="292">
        <v>23.8</v>
      </c>
      <c r="E7" s="292">
        <v>13.5</v>
      </c>
      <c r="F7" s="292">
        <v>7.4</v>
      </c>
      <c r="G7" s="292">
        <v>1.2</v>
      </c>
      <c r="H7" s="292">
        <v>3.7</v>
      </c>
      <c r="I7" s="292">
        <v>14.9</v>
      </c>
      <c r="J7" s="292">
        <v>12.8</v>
      </c>
      <c r="K7" s="151">
        <v>100</v>
      </c>
      <c r="M7" s="109"/>
    </row>
    <row r="8" spans="1:18" ht="15" customHeight="1" x14ac:dyDescent="0.25">
      <c r="A8" s="173" t="s">
        <v>115</v>
      </c>
      <c r="B8" s="143" t="s">
        <v>2</v>
      </c>
      <c r="C8" s="296">
        <v>1220</v>
      </c>
      <c r="D8" s="296">
        <v>1376</v>
      </c>
      <c r="E8" s="292">
        <v>381</v>
      </c>
      <c r="F8" s="292">
        <v>365</v>
      </c>
      <c r="G8" s="292">
        <v>69</v>
      </c>
      <c r="H8" s="292">
        <v>282</v>
      </c>
      <c r="I8" s="292">
        <v>647</v>
      </c>
      <c r="J8" s="292">
        <v>379</v>
      </c>
      <c r="K8" s="150">
        <v>4719</v>
      </c>
    </row>
    <row r="9" spans="1:18" ht="15" customHeight="1" x14ac:dyDescent="0.25">
      <c r="A9" s="176" t="s">
        <v>115</v>
      </c>
      <c r="B9" s="143" t="s">
        <v>3</v>
      </c>
      <c r="C9" s="292">
        <v>281.5</v>
      </c>
      <c r="D9" s="292">
        <v>317.5</v>
      </c>
      <c r="E9" s="292">
        <v>87.9</v>
      </c>
      <c r="F9" s="292">
        <v>84.2</v>
      </c>
      <c r="G9" s="292">
        <v>15.9</v>
      </c>
      <c r="H9" s="292">
        <v>65.099999999999994</v>
      </c>
      <c r="I9" s="292">
        <v>149.30000000000001</v>
      </c>
      <c r="J9" s="292">
        <v>87.4</v>
      </c>
      <c r="K9" s="242">
        <v>1088.7</v>
      </c>
    </row>
    <row r="10" spans="1:18" ht="15" customHeight="1" x14ac:dyDescent="0.25">
      <c r="A10" s="177" t="s">
        <v>115</v>
      </c>
      <c r="B10" s="143" t="s">
        <v>4</v>
      </c>
      <c r="C10" s="292">
        <v>25.9</v>
      </c>
      <c r="D10" s="292">
        <v>29.2</v>
      </c>
      <c r="E10" s="292">
        <v>8.1</v>
      </c>
      <c r="F10" s="292">
        <v>7.7</v>
      </c>
      <c r="G10" s="292">
        <v>1.5</v>
      </c>
      <c r="H10" s="294">
        <v>6</v>
      </c>
      <c r="I10" s="292">
        <v>13.7</v>
      </c>
      <c r="J10" s="294">
        <v>8</v>
      </c>
      <c r="K10" s="151">
        <v>100</v>
      </c>
    </row>
    <row r="11" spans="1:18" ht="15" customHeight="1" x14ac:dyDescent="0.25">
      <c r="A11" s="173" t="s">
        <v>9</v>
      </c>
      <c r="B11" s="143" t="s">
        <v>2</v>
      </c>
      <c r="C11" s="292">
        <v>300</v>
      </c>
      <c r="D11" s="292">
        <v>482</v>
      </c>
      <c r="E11" s="292">
        <v>118</v>
      </c>
      <c r="F11" s="292">
        <v>93</v>
      </c>
      <c r="G11" s="292">
        <v>16</v>
      </c>
      <c r="H11" s="292">
        <v>95</v>
      </c>
      <c r="I11" s="292">
        <v>191</v>
      </c>
      <c r="J11" s="292">
        <v>111</v>
      </c>
      <c r="K11" s="150">
        <v>1406</v>
      </c>
    </row>
    <row r="12" spans="1:18" ht="15" customHeight="1" x14ac:dyDescent="0.25">
      <c r="A12" s="176" t="s">
        <v>9</v>
      </c>
      <c r="B12" s="143" t="s">
        <v>3</v>
      </c>
      <c r="C12" s="292">
        <v>260.7</v>
      </c>
      <c r="D12" s="292">
        <v>418.9</v>
      </c>
      <c r="E12" s="292">
        <v>102.6</v>
      </c>
      <c r="F12" s="292">
        <v>80.8</v>
      </c>
      <c r="G12" s="292">
        <v>13.9</v>
      </c>
      <c r="H12" s="292">
        <v>82.6</v>
      </c>
      <c r="I12" s="294">
        <v>166</v>
      </c>
      <c r="J12" s="292">
        <v>96.5</v>
      </c>
      <c r="K12" s="242">
        <v>1221.9000000000001</v>
      </c>
    </row>
    <row r="13" spans="1:18" ht="15" customHeight="1" x14ac:dyDescent="0.25">
      <c r="A13" s="177" t="s">
        <v>9</v>
      </c>
      <c r="B13" s="143" t="s">
        <v>4</v>
      </c>
      <c r="C13" s="292">
        <v>21.3</v>
      </c>
      <c r="D13" s="292">
        <v>34.299999999999997</v>
      </c>
      <c r="E13" s="292">
        <v>8.4</v>
      </c>
      <c r="F13" s="292">
        <v>6.6</v>
      </c>
      <c r="G13" s="292">
        <v>1.1000000000000001</v>
      </c>
      <c r="H13" s="292">
        <v>6.8</v>
      </c>
      <c r="I13" s="292">
        <v>13.6</v>
      </c>
      <c r="J13" s="292">
        <v>7.9</v>
      </c>
      <c r="K13" s="151">
        <v>100</v>
      </c>
    </row>
    <row r="14" spans="1:18" ht="15" customHeight="1" x14ac:dyDescent="0.25">
      <c r="A14" s="173" t="s">
        <v>10</v>
      </c>
      <c r="B14" s="143" t="s">
        <v>2</v>
      </c>
      <c r="C14" s="292">
        <v>497</v>
      </c>
      <c r="D14" s="292">
        <v>952</v>
      </c>
      <c r="E14" s="292">
        <v>127</v>
      </c>
      <c r="F14" s="292">
        <v>106</v>
      </c>
      <c r="G14" s="292">
        <v>32</v>
      </c>
      <c r="H14" s="292">
        <v>97</v>
      </c>
      <c r="I14" s="292">
        <v>320</v>
      </c>
      <c r="J14" s="292">
        <v>86</v>
      </c>
      <c r="K14" s="150">
        <v>2217</v>
      </c>
    </row>
    <row r="15" spans="1:18" ht="15" customHeight="1" x14ac:dyDescent="0.25">
      <c r="A15" s="176" t="s">
        <v>10</v>
      </c>
      <c r="B15" s="143" t="s">
        <v>3</v>
      </c>
      <c r="C15" s="294">
        <v>377</v>
      </c>
      <c r="D15" s="292">
        <v>722.2</v>
      </c>
      <c r="E15" s="292">
        <v>96.3</v>
      </c>
      <c r="F15" s="292">
        <v>80.400000000000006</v>
      </c>
      <c r="G15" s="292">
        <v>24.3</v>
      </c>
      <c r="H15" s="292">
        <v>73.599999999999994</v>
      </c>
      <c r="I15" s="292">
        <v>242.8</v>
      </c>
      <c r="J15" s="292">
        <v>65.2</v>
      </c>
      <c r="K15" s="242">
        <v>1681.9</v>
      </c>
    </row>
    <row r="16" spans="1:18" ht="15" customHeight="1" x14ac:dyDescent="0.25">
      <c r="A16" s="177" t="s">
        <v>10</v>
      </c>
      <c r="B16" s="143" t="s">
        <v>4</v>
      </c>
      <c r="C16" s="292">
        <v>22.4</v>
      </c>
      <c r="D16" s="292">
        <v>42.9</v>
      </c>
      <c r="E16" s="292">
        <v>5.7</v>
      </c>
      <c r="F16" s="292">
        <v>4.8</v>
      </c>
      <c r="G16" s="292">
        <v>1.4</v>
      </c>
      <c r="H16" s="292">
        <v>4.4000000000000004</v>
      </c>
      <c r="I16" s="292">
        <v>14.4</v>
      </c>
      <c r="J16" s="292">
        <v>3.9</v>
      </c>
      <c r="K16" s="151">
        <v>100</v>
      </c>
    </row>
    <row r="17" spans="1:11" ht="15" customHeight="1" x14ac:dyDescent="0.25">
      <c r="A17" s="173" t="s">
        <v>11</v>
      </c>
      <c r="B17" s="143" t="s">
        <v>2</v>
      </c>
      <c r="C17" s="296">
        <v>3874</v>
      </c>
      <c r="D17" s="296">
        <v>5870</v>
      </c>
      <c r="E17" s="296">
        <v>2387</v>
      </c>
      <c r="F17" s="296">
        <v>1412</v>
      </c>
      <c r="G17" s="292">
        <v>254</v>
      </c>
      <c r="H17" s="292">
        <v>838</v>
      </c>
      <c r="I17" s="296">
        <v>2570</v>
      </c>
      <c r="J17" s="296">
        <v>2380</v>
      </c>
      <c r="K17" s="150">
        <v>19585</v>
      </c>
    </row>
    <row r="18" spans="1:11" ht="15" customHeight="1" x14ac:dyDescent="0.25">
      <c r="A18" s="176" t="s">
        <v>11</v>
      </c>
      <c r="B18" s="143" t="s">
        <v>3</v>
      </c>
      <c r="C18" s="292">
        <v>277.10000000000002</v>
      </c>
      <c r="D18" s="292">
        <v>419.8</v>
      </c>
      <c r="E18" s="292">
        <v>170.7</v>
      </c>
      <c r="F18" s="294">
        <v>101</v>
      </c>
      <c r="G18" s="292">
        <v>18.2</v>
      </c>
      <c r="H18" s="292">
        <v>59.9</v>
      </c>
      <c r="I18" s="292">
        <v>183.8</v>
      </c>
      <c r="J18" s="292">
        <v>170.2</v>
      </c>
      <c r="K18" s="242">
        <v>1400.6</v>
      </c>
    </row>
    <row r="19" spans="1:11" ht="15" customHeight="1" x14ac:dyDescent="0.25">
      <c r="A19" s="177" t="s">
        <v>11</v>
      </c>
      <c r="B19" s="143" t="s">
        <v>4</v>
      </c>
      <c r="C19" s="292">
        <v>19.8</v>
      </c>
      <c r="D19" s="294">
        <v>30</v>
      </c>
      <c r="E19" s="292">
        <v>12.2</v>
      </c>
      <c r="F19" s="292">
        <v>7.2</v>
      </c>
      <c r="G19" s="292">
        <v>1.3</v>
      </c>
      <c r="H19" s="292">
        <v>4.3</v>
      </c>
      <c r="I19" s="292">
        <v>13.1</v>
      </c>
      <c r="J19" s="292">
        <v>12.2</v>
      </c>
      <c r="K19" s="151">
        <v>100</v>
      </c>
    </row>
    <row r="20" spans="1:11" ht="15" customHeight="1" x14ac:dyDescent="0.25">
      <c r="A20" s="173" t="s">
        <v>57</v>
      </c>
      <c r="B20" s="143" t="s">
        <v>2</v>
      </c>
      <c r="C20" s="292">
        <v>216</v>
      </c>
      <c r="D20" s="292">
        <v>282</v>
      </c>
      <c r="E20" s="292">
        <v>109</v>
      </c>
      <c r="F20" s="292">
        <v>91</v>
      </c>
      <c r="G20" s="292">
        <v>16</v>
      </c>
      <c r="H20" s="292">
        <v>48</v>
      </c>
      <c r="I20" s="292">
        <v>134</v>
      </c>
      <c r="J20" s="292">
        <v>59</v>
      </c>
      <c r="K20" s="151">
        <v>955</v>
      </c>
    </row>
    <row r="21" spans="1:11" ht="15" customHeight="1" x14ac:dyDescent="0.25">
      <c r="A21" s="176" t="s">
        <v>57</v>
      </c>
      <c r="B21" s="143" t="s">
        <v>3</v>
      </c>
      <c r="C21" s="292">
        <v>285.39999999999998</v>
      </c>
      <c r="D21" s="292">
        <v>372.6</v>
      </c>
      <c r="E21" s="294">
        <v>144</v>
      </c>
      <c r="F21" s="292">
        <v>120.2</v>
      </c>
      <c r="G21" s="292">
        <v>21.1</v>
      </c>
      <c r="H21" s="292">
        <v>63.4</v>
      </c>
      <c r="I21" s="292">
        <v>177.1</v>
      </c>
      <c r="J21" s="294">
        <v>78</v>
      </c>
      <c r="K21" s="242">
        <v>1261.9000000000001</v>
      </c>
    </row>
    <row r="22" spans="1:11" ht="15" customHeight="1" x14ac:dyDescent="0.25">
      <c r="A22" s="177" t="s">
        <v>57</v>
      </c>
      <c r="B22" s="143" t="s">
        <v>4</v>
      </c>
      <c r="C22" s="292">
        <v>22.6</v>
      </c>
      <c r="D22" s="292">
        <v>29.5</v>
      </c>
      <c r="E22" s="292">
        <v>11.4</v>
      </c>
      <c r="F22" s="292">
        <v>9.5</v>
      </c>
      <c r="G22" s="292">
        <v>1.7</v>
      </c>
      <c r="H22" s="294">
        <v>5</v>
      </c>
      <c r="I22" s="294">
        <v>14</v>
      </c>
      <c r="J22" s="292">
        <v>6.2</v>
      </c>
      <c r="K22" s="151">
        <v>100</v>
      </c>
    </row>
    <row r="23" spans="1:11" ht="15" customHeight="1" x14ac:dyDescent="0.25">
      <c r="A23" s="173" t="s">
        <v>12</v>
      </c>
      <c r="B23" s="143" t="s">
        <v>2</v>
      </c>
      <c r="C23" s="292">
        <v>322</v>
      </c>
      <c r="D23" s="292">
        <v>408</v>
      </c>
      <c r="E23" s="292">
        <v>162</v>
      </c>
      <c r="F23" s="292">
        <v>208</v>
      </c>
      <c r="G23" s="292">
        <v>30</v>
      </c>
      <c r="H23" s="292">
        <v>107</v>
      </c>
      <c r="I23" s="292">
        <v>257</v>
      </c>
      <c r="J23" s="292">
        <v>179</v>
      </c>
      <c r="K23" s="150">
        <v>1673</v>
      </c>
    </row>
    <row r="24" spans="1:11" ht="15" customHeight="1" x14ac:dyDescent="0.25">
      <c r="A24" s="176" t="s">
        <v>12</v>
      </c>
      <c r="B24" s="143" t="s">
        <v>3</v>
      </c>
      <c r="C24" s="292">
        <v>293.2</v>
      </c>
      <c r="D24" s="292">
        <v>371.5</v>
      </c>
      <c r="E24" s="292">
        <v>147.5</v>
      </c>
      <c r="F24" s="292">
        <v>189.4</v>
      </c>
      <c r="G24" s="292">
        <v>27.3</v>
      </c>
      <c r="H24" s="292">
        <v>97.4</v>
      </c>
      <c r="I24" s="294">
        <v>234</v>
      </c>
      <c r="J24" s="294">
        <v>163</v>
      </c>
      <c r="K24" s="242">
        <v>1523.5</v>
      </c>
    </row>
    <row r="25" spans="1:11" ht="15" customHeight="1" x14ac:dyDescent="0.25">
      <c r="A25" s="177" t="s">
        <v>12</v>
      </c>
      <c r="B25" s="143" t="s">
        <v>4</v>
      </c>
      <c r="C25" s="292">
        <v>19.2</v>
      </c>
      <c r="D25" s="292">
        <v>24.4</v>
      </c>
      <c r="E25" s="292">
        <v>9.6999999999999993</v>
      </c>
      <c r="F25" s="292">
        <v>12.4</v>
      </c>
      <c r="G25" s="292">
        <v>1.8</v>
      </c>
      <c r="H25" s="292">
        <v>6.4</v>
      </c>
      <c r="I25" s="292">
        <v>15.4</v>
      </c>
      <c r="J25" s="292">
        <v>10.7</v>
      </c>
      <c r="K25" s="151">
        <v>100</v>
      </c>
    </row>
    <row r="26" spans="1:11" ht="15" customHeight="1" x14ac:dyDescent="0.25">
      <c r="A26" s="173" t="s">
        <v>13</v>
      </c>
      <c r="B26" s="143" t="s">
        <v>2</v>
      </c>
      <c r="C26" s="292">
        <v>197</v>
      </c>
      <c r="D26" s="292">
        <v>246</v>
      </c>
      <c r="E26" s="292">
        <v>90</v>
      </c>
      <c r="F26" s="292">
        <v>80</v>
      </c>
      <c r="G26" s="292">
        <v>19</v>
      </c>
      <c r="H26" s="292">
        <v>65</v>
      </c>
      <c r="I26" s="292">
        <v>113</v>
      </c>
      <c r="J26" s="292">
        <v>76</v>
      </c>
      <c r="K26" s="151">
        <v>886</v>
      </c>
    </row>
    <row r="27" spans="1:11" ht="15" customHeight="1" x14ac:dyDescent="0.25">
      <c r="A27" s="176" t="s">
        <v>13</v>
      </c>
      <c r="B27" s="143" t="s">
        <v>3</v>
      </c>
      <c r="C27" s="292">
        <v>371.6</v>
      </c>
      <c r="D27" s="294">
        <v>464</v>
      </c>
      <c r="E27" s="292">
        <v>169.8</v>
      </c>
      <c r="F27" s="292">
        <v>150.9</v>
      </c>
      <c r="G27" s="292">
        <v>35.799999999999997</v>
      </c>
      <c r="H27" s="292">
        <v>122.6</v>
      </c>
      <c r="I27" s="292">
        <v>213.2</v>
      </c>
      <c r="J27" s="292">
        <v>143.4</v>
      </c>
      <c r="K27" s="242">
        <v>1671.3</v>
      </c>
    </row>
    <row r="28" spans="1:11" ht="15" customHeight="1" x14ac:dyDescent="0.25">
      <c r="A28" s="177" t="s">
        <v>13</v>
      </c>
      <c r="B28" s="143" t="s">
        <v>4</v>
      </c>
      <c r="C28" s="292">
        <v>22.2</v>
      </c>
      <c r="D28" s="292">
        <v>27.8</v>
      </c>
      <c r="E28" s="292">
        <v>10.199999999999999</v>
      </c>
      <c r="F28" s="294">
        <v>9</v>
      </c>
      <c r="G28" s="292">
        <v>2.1</v>
      </c>
      <c r="H28" s="292">
        <v>7.3</v>
      </c>
      <c r="I28" s="292">
        <v>12.8</v>
      </c>
      <c r="J28" s="292">
        <v>8.6</v>
      </c>
      <c r="K28" s="151">
        <v>100</v>
      </c>
    </row>
    <row r="29" spans="1:11" ht="15" customHeight="1" x14ac:dyDescent="0.25">
      <c r="A29" s="173" t="s">
        <v>6</v>
      </c>
      <c r="B29" s="145" t="s">
        <v>2</v>
      </c>
      <c r="C29" s="296">
        <v>8032</v>
      </c>
      <c r="D29" s="296">
        <v>11094</v>
      </c>
      <c r="E29" s="296">
        <v>4210</v>
      </c>
      <c r="F29" s="296">
        <v>2816</v>
      </c>
      <c r="G29" s="292">
        <v>510</v>
      </c>
      <c r="H29" s="296">
        <v>1761</v>
      </c>
      <c r="I29" s="296">
        <v>5157</v>
      </c>
      <c r="J29" s="296">
        <v>4067</v>
      </c>
      <c r="K29" s="150">
        <v>37647</v>
      </c>
    </row>
    <row r="30" spans="1:11" ht="15" customHeight="1" x14ac:dyDescent="0.25">
      <c r="A30" s="177" t="s">
        <v>6</v>
      </c>
      <c r="B30" s="145" t="s">
        <v>3</v>
      </c>
      <c r="C30" s="292">
        <v>287.3</v>
      </c>
      <c r="D30" s="292">
        <v>396.8</v>
      </c>
      <c r="E30" s="292">
        <v>150.6</v>
      </c>
      <c r="F30" s="292">
        <v>100.7</v>
      </c>
      <c r="G30" s="292">
        <v>18.2</v>
      </c>
      <c r="H30" s="294">
        <v>63</v>
      </c>
      <c r="I30" s="292">
        <v>184.4</v>
      </c>
      <c r="J30" s="292">
        <v>145.5</v>
      </c>
      <c r="K30" s="242">
        <v>1346.4</v>
      </c>
    </row>
    <row r="31" spans="1:11" s="20" customFormat="1" ht="17.25" customHeight="1" x14ac:dyDescent="0.2">
      <c r="A31" s="20" t="s">
        <v>30</v>
      </c>
      <c r="B31" s="8"/>
      <c r="C31" s="220"/>
      <c r="D31" s="220"/>
      <c r="E31" s="220"/>
      <c r="F31" s="220"/>
      <c r="G31" s="220"/>
      <c r="H31" s="220"/>
      <c r="I31" s="220"/>
      <c r="J31" s="220"/>
      <c r="K31" s="220"/>
    </row>
    <row r="32" spans="1:11" s="496" customFormat="1" ht="12" customHeight="1" x14ac:dyDescent="0.2">
      <c r="A32" s="19" t="s">
        <v>361</v>
      </c>
      <c r="B32" s="506"/>
      <c r="C32" s="506"/>
      <c r="D32" s="506"/>
      <c r="E32" s="506"/>
      <c r="F32" s="506"/>
      <c r="G32" s="506"/>
      <c r="H32" s="506"/>
      <c r="I32" s="506"/>
      <c r="J32" s="506"/>
      <c r="K32" s="506"/>
    </row>
    <row r="33" spans="1:1" s="496" customFormat="1" ht="12" customHeight="1" x14ac:dyDescent="0.2">
      <c r="A33" s="7" t="s">
        <v>66</v>
      </c>
    </row>
    <row r="34" spans="1:1" s="496" customFormat="1" ht="12" customHeight="1" x14ac:dyDescent="0.2">
      <c r="A34" s="392" t="s">
        <v>357</v>
      </c>
    </row>
    <row r="35" spans="1:1" s="496" customFormat="1" ht="12" customHeight="1" x14ac:dyDescent="0.2">
      <c r="A35" s="7" t="s">
        <v>36</v>
      </c>
    </row>
    <row r="36" spans="1:1" s="496" customFormat="1" ht="12" customHeight="1" x14ac:dyDescent="0.2">
      <c r="A36" s="395" t="s">
        <v>5</v>
      </c>
    </row>
    <row r="37" spans="1:1" s="496" customFormat="1" ht="12" customHeight="1" x14ac:dyDescent="0.2">
      <c r="A37" s="7" t="s">
        <v>358</v>
      </c>
    </row>
    <row r="38" spans="1:1" x14ac:dyDescent="0.2">
      <c r="A38" s="22"/>
    </row>
  </sheetData>
  <mergeCells count="2">
    <mergeCell ref="A3:K3"/>
    <mergeCell ref="A2:B2"/>
  </mergeCells>
  <hyperlinks>
    <hyperlink ref="A2" location="'Table of contents'!A1" display="Back to the Table of contents"/>
  </hyperlinks>
  <pageMargins left="0.7" right="0.7" top="0.75" bottom="0.75" header="0.3" footer="0.3"/>
  <pageSetup scale="84" fitToWidth="0" fitToHeight="0" orientation="landscape" r:id="rId1"/>
  <headerFooter>
    <oddFooter>&amp;L&amp;L&amp;"Arial"&amp;9© 2017 CIHI&amp;R&amp;R&amp;"Arial"&amp;9&amp;P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37.375" customWidth="1"/>
    <col min="2" max="2" width="19.125" customWidth="1"/>
    <col min="3" max="4" width="12" customWidth="1"/>
    <col min="5" max="5" width="11.625" customWidth="1"/>
    <col min="6" max="6" width="12.125" customWidth="1"/>
  </cols>
  <sheetData>
    <row r="1" spans="1:25" s="657" customFormat="1" ht="15" hidden="1" customHeight="1" x14ac:dyDescent="0.2">
      <c r="A1" s="657" t="s">
        <v>301</v>
      </c>
    </row>
    <row r="2" spans="1:25" ht="24" customHeight="1" x14ac:dyDescent="0.2">
      <c r="A2" s="21" t="s">
        <v>109</v>
      </c>
    </row>
    <row r="3" spans="1:25" ht="36" customHeight="1" x14ac:dyDescent="0.2">
      <c r="A3" s="711" t="s">
        <v>324</v>
      </c>
      <c r="B3" s="712"/>
      <c r="C3" s="712"/>
      <c r="D3" s="712"/>
      <c r="E3" s="712"/>
      <c r="F3" s="712"/>
      <c r="G3" s="503"/>
      <c r="H3" s="503"/>
      <c r="I3" s="503"/>
      <c r="J3" s="503"/>
      <c r="K3" s="503"/>
      <c r="L3" s="503"/>
      <c r="M3" s="503"/>
      <c r="N3" s="503"/>
      <c r="O3" s="503"/>
      <c r="P3" s="503"/>
      <c r="Q3" s="503"/>
      <c r="R3" s="503"/>
      <c r="S3" s="24"/>
      <c r="T3" s="24"/>
      <c r="U3" s="24"/>
      <c r="V3" s="24"/>
      <c r="W3" s="24"/>
      <c r="X3" s="24"/>
      <c r="Y3" s="24"/>
    </row>
    <row r="4" spans="1:25" s="24" customFormat="1" ht="15" x14ac:dyDescent="0.2">
      <c r="A4" s="486" t="s">
        <v>131</v>
      </c>
      <c r="B4" s="486" t="s">
        <v>125</v>
      </c>
      <c r="C4" s="358" t="s">
        <v>16</v>
      </c>
      <c r="D4" s="358" t="s">
        <v>17</v>
      </c>
      <c r="E4" s="358" t="s">
        <v>25</v>
      </c>
      <c r="F4" s="359" t="s">
        <v>0</v>
      </c>
      <c r="G4" s="38"/>
    </row>
    <row r="5" spans="1:25" ht="15" customHeight="1" x14ac:dyDescent="0.25">
      <c r="A5" s="202" t="s">
        <v>0</v>
      </c>
      <c r="B5" s="172" t="s">
        <v>2</v>
      </c>
      <c r="C5" s="146">
        <v>17618</v>
      </c>
      <c r="D5" s="146">
        <v>4368</v>
      </c>
      <c r="E5" s="146">
        <v>15661</v>
      </c>
      <c r="F5" s="150">
        <v>37647</v>
      </c>
      <c r="G5" s="38"/>
      <c r="H5" s="24"/>
      <c r="I5" s="24"/>
      <c r="J5" s="24"/>
      <c r="K5" s="24"/>
      <c r="L5" s="24"/>
      <c r="M5" s="24"/>
      <c r="N5" s="24"/>
      <c r="O5" s="24"/>
      <c r="P5" s="24"/>
      <c r="Q5" s="24"/>
      <c r="R5" s="24"/>
      <c r="S5" s="24"/>
      <c r="T5" s="24"/>
      <c r="U5" s="24"/>
      <c r="V5" s="24"/>
      <c r="W5" s="24"/>
      <c r="X5" s="24"/>
      <c r="Y5" s="24"/>
    </row>
    <row r="6" spans="1:25" ht="15" customHeight="1" x14ac:dyDescent="0.25">
      <c r="A6" s="175" t="s">
        <v>0</v>
      </c>
      <c r="B6" s="60" t="s">
        <v>3</v>
      </c>
      <c r="C6" s="147">
        <v>630.1</v>
      </c>
      <c r="D6" s="147">
        <v>156.19999999999999</v>
      </c>
      <c r="E6" s="147">
        <v>560.1</v>
      </c>
      <c r="F6" s="683">
        <v>1346.4</v>
      </c>
      <c r="G6" s="38"/>
      <c r="H6" s="24"/>
      <c r="I6" s="24"/>
      <c r="J6" s="24"/>
      <c r="K6" s="24"/>
      <c r="L6" s="24"/>
      <c r="M6" s="24"/>
      <c r="N6" s="24"/>
      <c r="O6" s="24"/>
      <c r="P6" s="24"/>
      <c r="Q6" s="24"/>
      <c r="R6" s="24"/>
      <c r="S6" s="24"/>
      <c r="T6" s="24"/>
      <c r="U6" s="24"/>
      <c r="V6" s="24"/>
      <c r="W6" s="24"/>
      <c r="X6" s="24"/>
      <c r="Y6" s="24"/>
    </row>
    <row r="7" spans="1:25" ht="15" customHeight="1" x14ac:dyDescent="0.25">
      <c r="A7" s="173" t="s">
        <v>132</v>
      </c>
      <c r="B7" s="200" t="s">
        <v>2</v>
      </c>
      <c r="C7" s="292">
        <v>32</v>
      </c>
      <c r="D7" s="292">
        <v>40</v>
      </c>
      <c r="E7" s="292">
        <v>330</v>
      </c>
      <c r="F7" s="151">
        <v>402</v>
      </c>
      <c r="G7" s="38"/>
      <c r="H7" s="24"/>
      <c r="I7" s="24"/>
      <c r="J7" s="24"/>
      <c r="K7" s="24"/>
      <c r="L7" s="24"/>
      <c r="M7" s="24"/>
      <c r="N7" s="24"/>
      <c r="O7" s="24"/>
      <c r="P7" s="24"/>
      <c r="Q7" s="24"/>
      <c r="R7" s="24"/>
      <c r="S7" s="24"/>
      <c r="T7" s="24"/>
      <c r="U7" s="24"/>
      <c r="V7" s="24"/>
      <c r="W7" s="24"/>
      <c r="X7" s="24"/>
      <c r="Y7" s="24"/>
    </row>
    <row r="8" spans="1:25" ht="15" customHeight="1" x14ac:dyDescent="0.25">
      <c r="A8" s="174" t="s">
        <v>132</v>
      </c>
      <c r="B8" s="200" t="s">
        <v>3</v>
      </c>
      <c r="C8" s="292">
        <v>5.2</v>
      </c>
      <c r="D8" s="292">
        <v>6.5</v>
      </c>
      <c r="E8" s="292">
        <v>53.4</v>
      </c>
      <c r="F8" s="151">
        <v>65.099999999999994</v>
      </c>
      <c r="G8" s="38"/>
      <c r="H8" s="24"/>
      <c r="I8" s="24"/>
      <c r="J8" s="24"/>
      <c r="K8" s="24"/>
      <c r="L8" s="24"/>
      <c r="M8" s="24"/>
      <c r="N8" s="24"/>
      <c r="O8" s="24"/>
      <c r="P8" s="24"/>
      <c r="Q8" s="24"/>
      <c r="R8" s="24"/>
      <c r="S8" s="24"/>
      <c r="T8" s="24"/>
      <c r="U8" s="24"/>
      <c r="V8" s="24"/>
      <c r="W8" s="24"/>
      <c r="X8" s="24"/>
      <c r="Y8" s="24"/>
    </row>
    <row r="9" spans="1:25" ht="15" customHeight="1" x14ac:dyDescent="0.25">
      <c r="A9" s="175" t="s">
        <v>132</v>
      </c>
      <c r="B9" s="200" t="s">
        <v>4</v>
      </c>
      <c r="C9" s="292">
        <v>0.2</v>
      </c>
      <c r="D9" s="292">
        <v>0.9</v>
      </c>
      <c r="E9" s="292">
        <v>2.1</v>
      </c>
      <c r="F9" s="151">
        <v>1.1000000000000001</v>
      </c>
      <c r="G9" s="38"/>
      <c r="H9" s="24"/>
      <c r="I9" s="24"/>
      <c r="J9" s="24"/>
      <c r="K9" s="24"/>
      <c r="L9" s="24"/>
      <c r="M9" s="24"/>
      <c r="N9" s="24"/>
      <c r="O9" s="24"/>
      <c r="P9" s="24"/>
      <c r="Q9" s="24"/>
      <c r="R9" s="24"/>
      <c r="S9" s="24"/>
      <c r="T9" s="24"/>
      <c r="U9" s="24"/>
      <c r="V9" s="24"/>
      <c r="W9" s="24"/>
      <c r="X9" s="24"/>
      <c r="Y9" s="24"/>
    </row>
    <row r="10" spans="1:25" ht="15" customHeight="1" x14ac:dyDescent="0.25">
      <c r="A10" s="173" t="s">
        <v>133</v>
      </c>
      <c r="B10" s="200" t="s">
        <v>2</v>
      </c>
      <c r="C10" s="296">
        <v>1863</v>
      </c>
      <c r="D10" s="292">
        <v>530</v>
      </c>
      <c r="E10" s="296">
        <v>3032</v>
      </c>
      <c r="F10" s="150">
        <v>5425</v>
      </c>
      <c r="G10" s="38"/>
      <c r="H10" s="24"/>
      <c r="I10" s="24"/>
      <c r="J10" s="24"/>
      <c r="K10" s="24"/>
      <c r="L10" s="24"/>
      <c r="M10" s="24"/>
      <c r="N10" s="24"/>
      <c r="O10" s="24"/>
      <c r="P10" s="24"/>
      <c r="Q10" s="24"/>
      <c r="R10" s="24"/>
      <c r="S10" s="24"/>
      <c r="T10" s="24"/>
      <c r="U10" s="24"/>
      <c r="V10" s="24"/>
      <c r="W10" s="24"/>
      <c r="X10" s="24"/>
      <c r="Y10" s="24"/>
    </row>
    <row r="11" spans="1:25" ht="15" customHeight="1" x14ac:dyDescent="0.25">
      <c r="A11" s="176" t="s">
        <v>133</v>
      </c>
      <c r="B11" s="200" t="s">
        <v>3</v>
      </c>
      <c r="C11" s="292">
        <v>194.7</v>
      </c>
      <c r="D11" s="292">
        <v>55.4</v>
      </c>
      <c r="E11" s="292">
        <v>316.8</v>
      </c>
      <c r="F11" s="151">
        <v>566.9</v>
      </c>
      <c r="G11" s="38"/>
      <c r="H11" s="24"/>
      <c r="I11" s="24"/>
      <c r="J11" s="24"/>
      <c r="K11" s="24"/>
      <c r="L11" s="24"/>
      <c r="M11" s="24"/>
      <c r="N11" s="24"/>
      <c r="O11" s="24"/>
      <c r="P11" s="24"/>
      <c r="Q11" s="24"/>
      <c r="R11" s="24"/>
      <c r="S11" s="24"/>
      <c r="T11" s="24"/>
      <c r="U11" s="24"/>
      <c r="V11" s="24"/>
      <c r="W11" s="24"/>
      <c r="X11" s="24"/>
      <c r="Y11" s="24"/>
    </row>
    <row r="12" spans="1:25" ht="15" customHeight="1" x14ac:dyDescent="0.25">
      <c r="A12" s="177" t="s">
        <v>133</v>
      </c>
      <c r="B12" s="200" t="s">
        <v>4</v>
      </c>
      <c r="C12" s="292">
        <v>10.6</v>
      </c>
      <c r="D12" s="292">
        <v>12.1</v>
      </c>
      <c r="E12" s="292">
        <v>19.399999999999999</v>
      </c>
      <c r="F12" s="151">
        <v>14.4</v>
      </c>
      <c r="G12" s="23"/>
    </row>
    <row r="13" spans="1:25" ht="15" customHeight="1" x14ac:dyDescent="0.25">
      <c r="A13" s="173" t="s">
        <v>134</v>
      </c>
      <c r="B13" s="200" t="s">
        <v>2</v>
      </c>
      <c r="C13" s="296">
        <v>6096</v>
      </c>
      <c r="D13" s="296">
        <v>1597</v>
      </c>
      <c r="E13" s="296">
        <v>7645</v>
      </c>
      <c r="F13" s="150">
        <v>15338</v>
      </c>
      <c r="G13" s="23"/>
      <c r="L13" s="24"/>
    </row>
    <row r="14" spans="1:25" ht="15" customHeight="1" x14ac:dyDescent="0.25">
      <c r="A14" s="176" t="s">
        <v>134</v>
      </c>
      <c r="B14" s="200" t="s">
        <v>3</v>
      </c>
      <c r="C14" s="292">
        <v>789.2</v>
      </c>
      <c r="D14" s="292">
        <v>206.8</v>
      </c>
      <c r="E14" s="292">
        <v>989.8</v>
      </c>
      <c r="F14" s="683">
        <v>1985.8</v>
      </c>
      <c r="G14" s="23"/>
    </row>
    <row r="15" spans="1:25" ht="15" customHeight="1" x14ac:dyDescent="0.25">
      <c r="A15" s="177" t="s">
        <v>134</v>
      </c>
      <c r="B15" s="200" t="s">
        <v>4</v>
      </c>
      <c r="C15" s="292">
        <v>34.6</v>
      </c>
      <c r="D15" s="292">
        <v>36.6</v>
      </c>
      <c r="E15" s="292">
        <v>48.8</v>
      </c>
      <c r="F15" s="151">
        <v>40.700000000000003</v>
      </c>
      <c r="G15" s="23"/>
    </row>
    <row r="16" spans="1:25" ht="15" customHeight="1" x14ac:dyDescent="0.25">
      <c r="A16" s="173" t="s">
        <v>135</v>
      </c>
      <c r="B16" s="200" t="s">
        <v>2</v>
      </c>
      <c r="C16" s="296">
        <v>4478</v>
      </c>
      <c r="D16" s="296">
        <v>1191</v>
      </c>
      <c r="E16" s="296">
        <v>3453</v>
      </c>
      <c r="F16" s="150">
        <v>9122</v>
      </c>
      <c r="G16" s="23"/>
    </row>
    <row r="17" spans="1:7" ht="15" customHeight="1" x14ac:dyDescent="0.25">
      <c r="A17" s="176" t="s">
        <v>135</v>
      </c>
      <c r="B17" s="200" t="s">
        <v>3</v>
      </c>
      <c r="C17" s="304">
        <v>1753.7</v>
      </c>
      <c r="D17" s="292">
        <v>466.4</v>
      </c>
      <c r="E17" s="304">
        <v>1352.2</v>
      </c>
      <c r="F17" s="683">
        <v>3572.3</v>
      </c>
      <c r="G17" s="23"/>
    </row>
    <row r="18" spans="1:7" ht="15" customHeight="1" x14ac:dyDescent="0.25">
      <c r="A18" s="177" t="s">
        <v>135</v>
      </c>
      <c r="B18" s="200" t="s">
        <v>4</v>
      </c>
      <c r="C18" s="292">
        <v>25.4</v>
      </c>
      <c r="D18" s="292">
        <v>27.3</v>
      </c>
      <c r="E18" s="294">
        <v>22</v>
      </c>
      <c r="F18" s="151">
        <v>24.2</v>
      </c>
      <c r="G18" s="23"/>
    </row>
    <row r="19" spans="1:7" ht="15" customHeight="1" x14ac:dyDescent="0.25">
      <c r="A19" s="173" t="s">
        <v>136</v>
      </c>
      <c r="B19" s="200" t="s">
        <v>2</v>
      </c>
      <c r="C19" s="296">
        <v>5149</v>
      </c>
      <c r="D19" s="296">
        <v>1010</v>
      </c>
      <c r="E19" s="296">
        <v>1201</v>
      </c>
      <c r="F19" s="150">
        <v>7360</v>
      </c>
      <c r="G19" s="23"/>
    </row>
    <row r="20" spans="1:7" ht="15" customHeight="1" x14ac:dyDescent="0.25">
      <c r="A20" s="176" t="s">
        <v>136</v>
      </c>
      <c r="B20" s="200" t="s">
        <v>3</v>
      </c>
      <c r="C20" s="304">
        <v>2663.6</v>
      </c>
      <c r="D20" s="292">
        <v>522.5</v>
      </c>
      <c r="E20" s="292">
        <v>621.29999999999995</v>
      </c>
      <c r="F20" s="683">
        <v>3807.4</v>
      </c>
      <c r="G20" s="23"/>
    </row>
    <row r="21" spans="1:7" ht="15" customHeight="1" x14ac:dyDescent="0.25">
      <c r="A21" s="177" t="s">
        <v>136</v>
      </c>
      <c r="B21" s="200" t="s">
        <v>4</v>
      </c>
      <c r="C21" s="292">
        <v>29.2</v>
      </c>
      <c r="D21" s="292">
        <v>23.1</v>
      </c>
      <c r="E21" s="292">
        <v>7.7</v>
      </c>
      <c r="F21" s="151">
        <v>19.600000000000001</v>
      </c>
      <c r="G21" s="23"/>
    </row>
    <row r="22" spans="1:7" ht="15" customHeight="1" x14ac:dyDescent="0.25">
      <c r="A22" s="173" t="s">
        <v>137</v>
      </c>
      <c r="B22" s="143" t="s">
        <v>2</v>
      </c>
      <c r="C22" s="296">
        <v>7126</v>
      </c>
      <c r="D22" s="296">
        <v>1682</v>
      </c>
      <c r="E22" s="296">
        <v>5949</v>
      </c>
      <c r="F22" s="150">
        <v>14757</v>
      </c>
      <c r="G22" s="23"/>
    </row>
    <row r="23" spans="1:7" ht="15" customHeight="1" x14ac:dyDescent="0.25">
      <c r="A23" s="176" t="s">
        <v>137</v>
      </c>
      <c r="B23" s="143" t="s">
        <v>3</v>
      </c>
      <c r="C23" s="292">
        <v>505.3</v>
      </c>
      <c r="D23" s="292">
        <v>119.3</v>
      </c>
      <c r="E23" s="292">
        <v>421.8</v>
      </c>
      <c r="F23" s="683">
        <v>1046.3</v>
      </c>
      <c r="G23" s="23"/>
    </row>
    <row r="24" spans="1:7" ht="15" customHeight="1" x14ac:dyDescent="0.25">
      <c r="A24" s="177" t="s">
        <v>137</v>
      </c>
      <c r="B24" s="143" t="s">
        <v>4</v>
      </c>
      <c r="C24" s="292">
        <v>40.5</v>
      </c>
      <c r="D24" s="292">
        <v>38.5</v>
      </c>
      <c r="E24" s="294">
        <v>38</v>
      </c>
      <c r="F24" s="151">
        <v>39.200000000000003</v>
      </c>
      <c r="G24" s="23"/>
    </row>
    <row r="25" spans="1:7" ht="15" customHeight="1" x14ac:dyDescent="0.25">
      <c r="A25" s="173" t="s">
        <v>138</v>
      </c>
      <c r="B25" s="143" t="s">
        <v>2</v>
      </c>
      <c r="C25" s="296">
        <v>10478</v>
      </c>
      <c r="D25" s="296">
        <v>2683</v>
      </c>
      <c r="E25" s="296">
        <v>9712</v>
      </c>
      <c r="F25" s="150">
        <v>22873</v>
      </c>
      <c r="G25" s="23"/>
    </row>
    <row r="26" spans="1:7" ht="15" customHeight="1" x14ac:dyDescent="0.25">
      <c r="A26" s="176" t="s">
        <v>138</v>
      </c>
      <c r="B26" s="143" t="s">
        <v>3</v>
      </c>
      <c r="C26" s="292">
        <v>756.2</v>
      </c>
      <c r="D26" s="292">
        <v>193.6</v>
      </c>
      <c r="E26" s="292">
        <v>700.9</v>
      </c>
      <c r="F26" s="683">
        <v>1650.7</v>
      </c>
      <c r="G26" s="23"/>
    </row>
    <row r="27" spans="1:7" ht="15" customHeight="1" x14ac:dyDescent="0.25">
      <c r="A27" s="177" t="s">
        <v>138</v>
      </c>
      <c r="B27" s="143" t="s">
        <v>4</v>
      </c>
      <c r="C27" s="292">
        <v>59.5</v>
      </c>
      <c r="D27" s="292">
        <v>61.5</v>
      </c>
      <c r="E27" s="294">
        <v>62</v>
      </c>
      <c r="F27" s="151">
        <v>60.8</v>
      </c>
      <c r="G27" s="23"/>
    </row>
    <row r="28" spans="1:7" ht="15" customHeight="1" x14ac:dyDescent="0.25">
      <c r="A28" s="173" t="s">
        <v>139</v>
      </c>
      <c r="B28" s="84" t="s">
        <v>2</v>
      </c>
      <c r="C28" s="296">
        <v>2454</v>
      </c>
      <c r="D28" s="292">
        <v>755</v>
      </c>
      <c r="E28" s="296">
        <v>4823</v>
      </c>
      <c r="F28" s="150">
        <v>8032</v>
      </c>
      <c r="G28" s="23"/>
    </row>
    <row r="29" spans="1:7" ht="15" customHeight="1" x14ac:dyDescent="0.25">
      <c r="A29" s="176" t="s">
        <v>139</v>
      </c>
      <c r="B29" s="143" t="s">
        <v>3</v>
      </c>
      <c r="C29" s="292">
        <v>87.8</v>
      </c>
      <c r="D29" s="294">
        <v>27</v>
      </c>
      <c r="E29" s="292">
        <v>172.5</v>
      </c>
      <c r="F29" s="151">
        <v>287.3</v>
      </c>
      <c r="G29" s="23"/>
    </row>
    <row r="30" spans="1:7" ht="15" customHeight="1" x14ac:dyDescent="0.25">
      <c r="A30" s="177" t="s">
        <v>139</v>
      </c>
      <c r="B30" s="143" t="s">
        <v>4</v>
      </c>
      <c r="C30" s="292">
        <v>13.9</v>
      </c>
      <c r="D30" s="292">
        <v>17.3</v>
      </c>
      <c r="E30" s="292">
        <v>30.8</v>
      </c>
      <c r="F30" s="151">
        <v>21.3</v>
      </c>
      <c r="G30" s="23"/>
    </row>
    <row r="31" spans="1:7" ht="15" customHeight="1" x14ac:dyDescent="0.25">
      <c r="A31" s="173" t="s">
        <v>140</v>
      </c>
      <c r="B31" s="143" t="s">
        <v>2</v>
      </c>
      <c r="C31" s="296">
        <v>6685</v>
      </c>
      <c r="D31" s="296">
        <v>1592</v>
      </c>
      <c r="E31" s="296">
        <v>2817</v>
      </c>
      <c r="F31" s="150">
        <v>11094</v>
      </c>
      <c r="G31" s="23"/>
    </row>
    <row r="32" spans="1:7" ht="15" customHeight="1" x14ac:dyDescent="0.25">
      <c r="A32" s="176" t="s">
        <v>140</v>
      </c>
      <c r="B32" s="143" t="s">
        <v>3</v>
      </c>
      <c r="C32" s="292">
        <v>239.1</v>
      </c>
      <c r="D32" s="292">
        <v>56.9</v>
      </c>
      <c r="E32" s="292">
        <v>100.7</v>
      </c>
      <c r="F32" s="151">
        <v>396.8</v>
      </c>
      <c r="G32" s="23"/>
    </row>
    <row r="33" spans="1:11" ht="15" customHeight="1" x14ac:dyDescent="0.25">
      <c r="A33" s="177" t="s">
        <v>140</v>
      </c>
      <c r="B33" s="143" t="s">
        <v>4</v>
      </c>
      <c r="C33" s="292">
        <v>37.9</v>
      </c>
      <c r="D33" s="292">
        <v>36.4</v>
      </c>
      <c r="E33" s="294">
        <v>18</v>
      </c>
      <c r="F33" s="151">
        <v>29.5</v>
      </c>
      <c r="G33" s="23"/>
      <c r="H33" s="116"/>
    </row>
    <row r="34" spans="1:11" ht="15" customHeight="1" x14ac:dyDescent="0.25">
      <c r="A34" s="173" t="s">
        <v>141</v>
      </c>
      <c r="B34" s="143" t="s">
        <v>2</v>
      </c>
      <c r="C34" s="296">
        <v>2394</v>
      </c>
      <c r="D34" s="292">
        <v>673</v>
      </c>
      <c r="E34" s="296">
        <v>1143</v>
      </c>
      <c r="F34" s="150">
        <v>4210</v>
      </c>
      <c r="G34" s="23"/>
    </row>
    <row r="35" spans="1:11" ht="15" customHeight="1" x14ac:dyDescent="0.25">
      <c r="A35" s="176" t="s">
        <v>141</v>
      </c>
      <c r="B35" s="143" t="s">
        <v>3</v>
      </c>
      <c r="C35" s="292">
        <v>85.6</v>
      </c>
      <c r="D35" s="292">
        <v>24.1</v>
      </c>
      <c r="E35" s="292">
        <v>40.9</v>
      </c>
      <c r="F35" s="151">
        <v>150.6</v>
      </c>
      <c r="G35" s="23"/>
    </row>
    <row r="36" spans="1:11" ht="15" customHeight="1" x14ac:dyDescent="0.25">
      <c r="A36" s="177" t="s">
        <v>141</v>
      </c>
      <c r="B36" s="143" t="s">
        <v>4</v>
      </c>
      <c r="C36" s="292">
        <v>13.6</v>
      </c>
      <c r="D36" s="292">
        <v>15.4</v>
      </c>
      <c r="E36" s="292">
        <v>7.3</v>
      </c>
      <c r="F36" s="151">
        <v>11.2</v>
      </c>
      <c r="G36" s="23"/>
      <c r="K36" s="109"/>
    </row>
    <row r="37" spans="1:11" ht="15" customHeight="1" x14ac:dyDescent="0.25">
      <c r="A37" s="173" t="s">
        <v>142</v>
      </c>
      <c r="B37" s="143" t="s">
        <v>2</v>
      </c>
      <c r="C37" s="292">
        <v>755</v>
      </c>
      <c r="D37" s="292">
        <v>214</v>
      </c>
      <c r="E37" s="296">
        <v>1847</v>
      </c>
      <c r="F37" s="150">
        <v>2816</v>
      </c>
      <c r="G37" s="23"/>
    </row>
    <row r="38" spans="1:11" ht="15" customHeight="1" x14ac:dyDescent="0.25">
      <c r="A38" s="176" t="s">
        <v>142</v>
      </c>
      <c r="B38" s="143" t="s">
        <v>3</v>
      </c>
      <c r="C38" s="294">
        <v>27</v>
      </c>
      <c r="D38" s="292">
        <v>7.7</v>
      </c>
      <c r="E38" s="292">
        <v>66.099999999999994</v>
      </c>
      <c r="F38" s="151">
        <v>100.7</v>
      </c>
      <c r="G38" s="23"/>
    </row>
    <row r="39" spans="1:11" ht="15" customHeight="1" x14ac:dyDescent="0.25">
      <c r="A39" s="177" t="s">
        <v>142</v>
      </c>
      <c r="B39" s="143" t="s">
        <v>4</v>
      </c>
      <c r="C39" s="292">
        <v>4.3</v>
      </c>
      <c r="D39" s="292">
        <v>4.9000000000000004</v>
      </c>
      <c r="E39" s="292">
        <v>11.8</v>
      </c>
      <c r="F39" s="151">
        <v>7.5</v>
      </c>
      <c r="G39" s="23"/>
    </row>
    <row r="40" spans="1:11" ht="15" customHeight="1" x14ac:dyDescent="0.25">
      <c r="A40" s="173" t="s">
        <v>143</v>
      </c>
      <c r="B40" s="143" t="s">
        <v>2</v>
      </c>
      <c r="C40" s="292">
        <v>272</v>
      </c>
      <c r="D40" s="292">
        <v>59</v>
      </c>
      <c r="E40" s="292">
        <v>179</v>
      </c>
      <c r="F40" s="151">
        <v>510</v>
      </c>
      <c r="G40" s="23"/>
    </row>
    <row r="41" spans="1:11" ht="15" customHeight="1" x14ac:dyDescent="0.25">
      <c r="A41" s="176" t="s">
        <v>143</v>
      </c>
      <c r="B41" s="143" t="s">
        <v>3</v>
      </c>
      <c r="C41" s="292">
        <v>9.6999999999999993</v>
      </c>
      <c r="D41" s="292">
        <v>2.1</v>
      </c>
      <c r="E41" s="292">
        <v>6.4</v>
      </c>
      <c r="F41" s="151">
        <v>18.2</v>
      </c>
      <c r="G41" s="23"/>
    </row>
    <row r="42" spans="1:11" ht="15" customHeight="1" x14ac:dyDescent="0.25">
      <c r="A42" s="177" t="s">
        <v>143</v>
      </c>
      <c r="B42" s="143" t="s">
        <v>4</v>
      </c>
      <c r="C42" s="292">
        <v>1.5</v>
      </c>
      <c r="D42" s="292">
        <v>1.4</v>
      </c>
      <c r="E42" s="292">
        <v>1.1000000000000001</v>
      </c>
      <c r="F42" s="151">
        <v>1.4</v>
      </c>
      <c r="G42" s="23"/>
    </row>
    <row r="43" spans="1:11" ht="15" customHeight="1" x14ac:dyDescent="0.25">
      <c r="A43" s="173" t="s">
        <v>144</v>
      </c>
      <c r="B43" s="143" t="s">
        <v>2</v>
      </c>
      <c r="C43" s="292">
        <v>624</v>
      </c>
      <c r="D43" s="292">
        <v>129</v>
      </c>
      <c r="E43" s="296">
        <v>1008</v>
      </c>
      <c r="F43" s="150">
        <v>1761</v>
      </c>
      <c r="G43" s="23"/>
    </row>
    <row r="44" spans="1:11" ht="15" customHeight="1" x14ac:dyDescent="0.25">
      <c r="A44" s="176" t="s">
        <v>144</v>
      </c>
      <c r="B44" s="143" t="s">
        <v>3</v>
      </c>
      <c r="C44" s="292">
        <v>22.3</v>
      </c>
      <c r="D44" s="292">
        <v>4.5999999999999996</v>
      </c>
      <c r="E44" s="292">
        <v>36.1</v>
      </c>
      <c r="F44" s="11">
        <v>63</v>
      </c>
      <c r="G44" s="23"/>
    </row>
    <row r="45" spans="1:11" ht="15" customHeight="1" x14ac:dyDescent="0.25">
      <c r="A45" s="177" t="s">
        <v>144</v>
      </c>
      <c r="B45" s="143" t="s">
        <v>4</v>
      </c>
      <c r="C45" s="292">
        <v>3.5</v>
      </c>
      <c r="D45" s="294">
        <v>3</v>
      </c>
      <c r="E45" s="292">
        <v>6.4</v>
      </c>
      <c r="F45" s="151">
        <v>4.7</v>
      </c>
      <c r="G45" s="23"/>
    </row>
    <row r="46" spans="1:11" ht="15" customHeight="1" x14ac:dyDescent="0.25">
      <c r="A46" s="173" t="s">
        <v>145</v>
      </c>
      <c r="B46" s="143" t="s">
        <v>2</v>
      </c>
      <c r="C46" s="296">
        <v>2324</v>
      </c>
      <c r="D46" s="292">
        <v>481</v>
      </c>
      <c r="E46" s="296">
        <v>2352</v>
      </c>
      <c r="F46" s="150">
        <v>5157</v>
      </c>
      <c r="G46" s="23"/>
    </row>
    <row r="47" spans="1:11" ht="15" customHeight="1" x14ac:dyDescent="0.25">
      <c r="A47" s="176" t="s">
        <v>145</v>
      </c>
      <c r="B47" s="143" t="s">
        <v>3</v>
      </c>
      <c r="C47" s="292">
        <v>83.1</v>
      </c>
      <c r="D47" s="292">
        <v>17.2</v>
      </c>
      <c r="E47" s="292">
        <v>84.1</v>
      </c>
      <c r="F47" s="151">
        <v>184.4</v>
      </c>
      <c r="G47" s="23"/>
    </row>
    <row r="48" spans="1:11" ht="15" customHeight="1" x14ac:dyDescent="0.25">
      <c r="A48" s="177" t="s">
        <v>145</v>
      </c>
      <c r="B48" s="143" t="s">
        <v>4</v>
      </c>
      <c r="C48" s="292">
        <v>13.2</v>
      </c>
      <c r="D48" s="294">
        <v>11</v>
      </c>
      <c r="E48" s="294">
        <v>15</v>
      </c>
      <c r="F48" s="151">
        <v>13.7</v>
      </c>
      <c r="G48" s="23"/>
    </row>
    <row r="49" spans="1:7" ht="15" customHeight="1" x14ac:dyDescent="0.25">
      <c r="A49" s="173" t="s">
        <v>146</v>
      </c>
      <c r="B49" s="143" t="s">
        <v>2</v>
      </c>
      <c r="C49" s="296">
        <v>2110</v>
      </c>
      <c r="D49" s="292">
        <v>465</v>
      </c>
      <c r="E49" s="296">
        <v>1492</v>
      </c>
      <c r="F49" s="150">
        <v>4067</v>
      </c>
      <c r="G49" s="23"/>
    </row>
    <row r="50" spans="1:7" ht="15" customHeight="1" x14ac:dyDescent="0.25">
      <c r="A50" s="176" t="s">
        <v>146</v>
      </c>
      <c r="B50" s="143" t="s">
        <v>3</v>
      </c>
      <c r="C50" s="292">
        <v>75.5</v>
      </c>
      <c r="D50" s="292">
        <v>16.600000000000001</v>
      </c>
      <c r="E50" s="292">
        <v>53.4</v>
      </c>
      <c r="F50" s="151">
        <v>145.5</v>
      </c>
      <c r="G50" s="23"/>
    </row>
    <row r="51" spans="1:7" ht="15" customHeight="1" x14ac:dyDescent="0.25">
      <c r="A51" s="258" t="s">
        <v>146</v>
      </c>
      <c r="B51" s="259" t="s">
        <v>4</v>
      </c>
      <c r="C51" s="560">
        <v>12</v>
      </c>
      <c r="D51" s="561">
        <v>10.6</v>
      </c>
      <c r="E51" s="561">
        <v>9.5</v>
      </c>
      <c r="F51" s="562">
        <v>10.8</v>
      </c>
      <c r="G51" s="23"/>
    </row>
    <row r="52" spans="1:7" s="20" customFormat="1" ht="17.25" customHeight="1" x14ac:dyDescent="0.2">
      <c r="A52" s="20" t="s">
        <v>30</v>
      </c>
      <c r="B52" s="8"/>
      <c r="C52" s="220"/>
      <c r="D52" s="220"/>
      <c r="E52" s="220"/>
      <c r="F52" s="220"/>
    </row>
    <row r="53" spans="1:7" ht="24" customHeight="1" x14ac:dyDescent="0.2">
      <c r="A53" s="720" t="s">
        <v>361</v>
      </c>
      <c r="B53" s="721"/>
      <c r="C53" s="721"/>
      <c r="D53" s="721"/>
      <c r="E53" s="721"/>
      <c r="F53" s="721"/>
      <c r="G53" s="23"/>
    </row>
    <row r="54" spans="1:7" s="201" customFormat="1" ht="12" customHeight="1" x14ac:dyDescent="0.2">
      <c r="A54" s="7" t="s">
        <v>66</v>
      </c>
      <c r="B54" s="252"/>
      <c r="C54" s="47"/>
      <c r="D54" s="47"/>
      <c r="E54" s="47"/>
      <c r="F54" s="47"/>
    </row>
    <row r="55" spans="1:7" s="201" customFormat="1" ht="12" customHeight="1" x14ac:dyDescent="0.2">
      <c r="A55" s="655" t="s">
        <v>34</v>
      </c>
      <c r="B55" s="248"/>
      <c r="C55" s="248"/>
      <c r="D55" s="248"/>
      <c r="E55" s="47"/>
      <c r="F55" s="47"/>
    </row>
    <row r="56" spans="1:7" s="201" customFormat="1" ht="12" customHeight="1" x14ac:dyDescent="0.2">
      <c r="A56" s="392" t="s">
        <v>357</v>
      </c>
      <c r="B56" s="483"/>
      <c r="C56" s="483"/>
      <c r="D56" s="483"/>
      <c r="E56" s="47"/>
      <c r="F56" s="47"/>
    </row>
    <row r="57" spans="1:7" s="201" customFormat="1" ht="12" customHeight="1" x14ac:dyDescent="0.2">
      <c r="A57" s="392" t="s">
        <v>36</v>
      </c>
      <c r="B57" s="483"/>
      <c r="C57" s="483"/>
      <c r="D57" s="483"/>
      <c r="E57" s="47"/>
      <c r="F57" s="47"/>
    </row>
    <row r="58" spans="1:7" s="201" customFormat="1" ht="12" customHeight="1" x14ac:dyDescent="0.2">
      <c r="A58" s="395" t="s">
        <v>5</v>
      </c>
      <c r="B58" s="496"/>
      <c r="C58" s="496"/>
      <c r="D58" s="496"/>
      <c r="E58" s="496"/>
      <c r="F58" s="496"/>
    </row>
    <row r="59" spans="1:7" s="201" customFormat="1" ht="12" customHeight="1" x14ac:dyDescent="0.2">
      <c r="A59" s="7" t="s">
        <v>358</v>
      </c>
      <c r="B59" s="496"/>
      <c r="C59" s="496"/>
      <c r="D59" s="496"/>
      <c r="E59" s="496"/>
      <c r="F59" s="496"/>
    </row>
  </sheetData>
  <mergeCells count="2">
    <mergeCell ref="A53:F53"/>
    <mergeCell ref="A3:F3"/>
  </mergeCells>
  <hyperlinks>
    <hyperlink ref="A2" location="'Table of contents'!A1" display="Back to the Table of contents"/>
  </hyperlinks>
  <pageMargins left="0.7" right="0.7" top="0.75" bottom="0.75" header="0.3" footer="0.3"/>
  <pageSetup scale="79" fitToWidth="0" fitToHeight="0" orientation="portrait" r:id="rId1"/>
  <headerFooter>
    <oddFooter>&amp;L&amp;L&amp;"Arial"&amp;9© 2017 CIHI&amp;R&amp;R&amp;"Arial"&amp;9&amp;P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showGridLines="0" topLeftCell="A2" zoomScaleNormal="100" zoomScaleSheetLayoutView="80" workbookViewId="0"/>
  </sheetViews>
  <sheetFormatPr defaultRowHeight="14.25" x14ac:dyDescent="0.2"/>
  <cols>
    <col min="1" max="1" width="82.625" customWidth="1"/>
    <col min="12" max="12" width="12.125" customWidth="1"/>
  </cols>
  <sheetData>
    <row r="1" spans="1:18" s="511" customFormat="1" ht="24" hidden="1" customHeight="1" x14ac:dyDescent="0.2">
      <c r="A1" s="511" t="s">
        <v>109</v>
      </c>
    </row>
    <row r="2" spans="1:18" ht="36" customHeight="1" x14ac:dyDescent="0.2">
      <c r="A2" s="484" t="s">
        <v>325</v>
      </c>
      <c r="B2" s="484"/>
      <c r="C2" s="484"/>
      <c r="D2" s="484"/>
      <c r="E2" s="484"/>
      <c r="F2" s="484"/>
      <c r="G2" s="484"/>
      <c r="H2" s="484"/>
      <c r="I2" s="484"/>
      <c r="J2" s="484"/>
      <c r="K2" s="484"/>
      <c r="L2" s="482"/>
      <c r="M2" s="25"/>
      <c r="N2" s="25"/>
    </row>
    <row r="3" spans="1:18" x14ac:dyDescent="0.2">
      <c r="A3" s="496"/>
      <c r="B3" s="496"/>
      <c r="C3" s="496"/>
      <c r="D3" s="496"/>
      <c r="E3" s="496"/>
      <c r="F3" s="496"/>
      <c r="G3" s="496"/>
      <c r="H3" s="496"/>
      <c r="I3" s="496"/>
      <c r="J3" s="496"/>
      <c r="K3" s="496"/>
      <c r="L3" s="496"/>
      <c r="M3" s="496"/>
      <c r="N3" s="496"/>
      <c r="O3" s="496"/>
      <c r="P3" s="496"/>
      <c r="Q3" s="496"/>
      <c r="R3" s="496"/>
    </row>
  </sheetData>
  <hyperlinks>
    <hyperlink ref="A1" location="'Table of contents'!A1" display="Back to the Table of contents"/>
  </hyperlinks>
  <pageMargins left="0.7" right="0.7" top="0.75" bottom="0.75" header="0.3" footer="0.3"/>
  <pageSetup fitToWidth="0" fitToHeight="0" orientation="portrait" r:id="rId1"/>
  <headerFooter>
    <oddFooter>&amp;L&amp;L&amp;"Arial"&amp;9© 2017 CIHI&amp;R&amp;R&amp;"Arial"&amp;9&amp;P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showGridLines="0" topLeftCell="A2" zoomScaleNormal="100" zoomScaleSheetLayoutView="80" workbookViewId="0"/>
  </sheetViews>
  <sheetFormatPr defaultRowHeight="14.25" x14ac:dyDescent="0.2"/>
  <cols>
    <col min="1" max="1" width="18" customWidth="1"/>
    <col min="2" max="6" width="18.625" customWidth="1"/>
    <col min="8" max="8" width="11.875" customWidth="1"/>
    <col min="9" max="9" width="11.25" customWidth="1"/>
    <col min="10" max="10" width="10" customWidth="1"/>
    <col min="11" max="11" width="10.5" customWidth="1"/>
    <col min="12" max="12" width="12.25" customWidth="1"/>
    <col min="13" max="13" width="15.625" customWidth="1"/>
    <col min="14" max="14" width="15.5" customWidth="1"/>
    <col min="15" max="15" width="6.5" customWidth="1"/>
    <col min="16" max="16" width="28.25" customWidth="1"/>
    <col min="19" max="19" width="11.875" customWidth="1"/>
    <col min="20" max="20" width="15.25" customWidth="1"/>
    <col min="21" max="21" width="17.75" customWidth="1"/>
  </cols>
  <sheetData>
    <row r="1" spans="1:31" s="657" customFormat="1" ht="15" hidden="1" customHeight="1" x14ac:dyDescent="0.2">
      <c r="A1" s="657" t="s">
        <v>248</v>
      </c>
    </row>
    <row r="2" spans="1:31" ht="24" customHeight="1" x14ac:dyDescent="0.2">
      <c r="A2" s="708" t="s">
        <v>109</v>
      </c>
      <c r="B2" s="708"/>
    </row>
    <row r="3" spans="1:31" s="30" customFormat="1" ht="36" customHeight="1" x14ac:dyDescent="0.25">
      <c r="A3" s="722" t="s">
        <v>326</v>
      </c>
      <c r="B3" s="723"/>
      <c r="C3" s="723"/>
      <c r="D3" s="723"/>
      <c r="E3" s="723"/>
      <c r="F3" s="723"/>
      <c r="G3" s="501"/>
      <c r="H3" s="704"/>
      <c r="I3" s="703"/>
      <c r="J3" s="703"/>
      <c r="K3" s="703"/>
      <c r="L3" s="703"/>
      <c r="M3" s="703"/>
      <c r="N3" s="501"/>
      <c r="O3" s="501"/>
      <c r="P3" s="704"/>
      <c r="Q3" s="703"/>
      <c r="R3" s="703"/>
      <c r="S3" s="701"/>
      <c r="T3" s="701"/>
      <c r="U3" s="701"/>
    </row>
    <row r="4" spans="1:31" ht="30" customHeight="1" x14ac:dyDescent="0.5">
      <c r="A4" s="563" t="s">
        <v>116</v>
      </c>
      <c r="B4" s="680" t="s">
        <v>426</v>
      </c>
      <c r="C4" s="680" t="s">
        <v>427</v>
      </c>
      <c r="D4" s="680" t="s">
        <v>355</v>
      </c>
      <c r="E4" s="680" t="s">
        <v>428</v>
      </c>
      <c r="F4" s="681" t="s">
        <v>354</v>
      </c>
      <c r="G4" s="28"/>
      <c r="H4" s="36"/>
      <c r="I4" s="36"/>
      <c r="J4" s="36"/>
      <c r="K4" s="36"/>
      <c r="L4" s="36"/>
      <c r="M4" s="36"/>
      <c r="N4" s="28"/>
      <c r="O4" s="28"/>
      <c r="P4" s="36"/>
      <c r="Q4" s="705"/>
      <c r="R4" s="131"/>
      <c r="S4" s="131"/>
      <c r="T4" s="131"/>
      <c r="U4" s="131"/>
      <c r="V4" s="131"/>
      <c r="W4" s="131"/>
      <c r="X4" s="131"/>
      <c r="Y4" s="131"/>
      <c r="Z4" s="131"/>
      <c r="AA4" s="131"/>
      <c r="AB4" s="131"/>
      <c r="AC4" s="35"/>
      <c r="AD4" s="35"/>
      <c r="AE4" s="35"/>
    </row>
    <row r="5" spans="1:31" ht="15" customHeight="1" x14ac:dyDescent="0.2">
      <c r="A5" s="120" t="s">
        <v>148</v>
      </c>
      <c r="B5" s="308">
        <v>564</v>
      </c>
      <c r="C5" s="153">
        <v>2283</v>
      </c>
      <c r="D5" s="152">
        <f t="shared" ref="D5:D14" si="0">C5/B5</f>
        <v>4.0478723404255321</v>
      </c>
      <c r="E5" s="309">
        <v>4789104</v>
      </c>
      <c r="F5" s="564">
        <f>B5/E5*1000000</f>
        <v>117.76733184328425</v>
      </c>
      <c r="G5" s="28"/>
      <c r="H5" s="50"/>
      <c r="I5" s="40"/>
      <c r="J5" s="26"/>
      <c r="K5" s="33"/>
      <c r="L5" s="40"/>
      <c r="M5" s="37"/>
      <c r="N5" s="28"/>
      <c r="O5" s="29"/>
      <c r="P5" s="36"/>
      <c r="Q5" s="40"/>
      <c r="R5" s="26"/>
      <c r="S5" s="33"/>
      <c r="T5" s="40"/>
      <c r="U5" s="37"/>
      <c r="V5" s="24"/>
      <c r="Z5" s="35"/>
      <c r="AA5" s="32"/>
      <c r="AB5" s="31"/>
      <c r="AC5" s="32"/>
      <c r="AD5" s="31"/>
      <c r="AE5" s="32"/>
    </row>
    <row r="6" spans="1:31" ht="15" customHeight="1" x14ac:dyDescent="0.2">
      <c r="A6" s="120" t="s">
        <v>259</v>
      </c>
      <c r="B6" s="308">
        <v>403</v>
      </c>
      <c r="C6" s="153">
        <v>1847</v>
      </c>
      <c r="D6" s="152">
        <f t="shared" si="0"/>
        <v>4.583126550868486</v>
      </c>
      <c r="E6" s="309">
        <v>4334430</v>
      </c>
      <c r="F6" s="564">
        <f t="shared" ref="F6:F14" si="1">B6/E6*1000000</f>
        <v>92.976469801104187</v>
      </c>
      <c r="G6" s="28"/>
      <c r="H6" s="53"/>
      <c r="I6" s="40"/>
      <c r="J6" s="26"/>
      <c r="K6" s="33"/>
      <c r="L6" s="40"/>
      <c r="M6" s="37"/>
      <c r="N6" s="28"/>
      <c r="O6" s="29"/>
      <c r="P6" s="36" t="s">
        <v>27</v>
      </c>
      <c r="Q6" s="698"/>
      <c r="R6" s="698"/>
      <c r="S6" s="35"/>
      <c r="T6" s="35"/>
      <c r="U6" s="35"/>
      <c r="V6" s="35"/>
      <c r="W6" s="35"/>
      <c r="X6" s="35"/>
      <c r="Y6" s="35"/>
      <c r="Z6" s="35"/>
      <c r="AA6" s="35"/>
      <c r="AB6" s="35"/>
      <c r="AC6" s="32"/>
      <c r="AD6" s="31"/>
      <c r="AE6" s="32"/>
    </row>
    <row r="7" spans="1:31" ht="15" customHeight="1" x14ac:dyDescent="0.2">
      <c r="A7" s="120" t="s">
        <v>9</v>
      </c>
      <c r="B7" s="308">
        <v>151</v>
      </c>
      <c r="C7" s="154">
        <v>714</v>
      </c>
      <c r="D7" s="152">
        <f t="shared" si="0"/>
        <v>4.7284768211920527</v>
      </c>
      <c r="E7" s="309">
        <v>1150632</v>
      </c>
      <c r="F7" s="564">
        <f t="shared" si="1"/>
        <v>131.23222715863977</v>
      </c>
      <c r="G7" s="28"/>
      <c r="H7" s="50"/>
      <c r="I7" s="40"/>
      <c r="J7" s="45"/>
      <c r="K7" s="33"/>
      <c r="L7" s="40"/>
      <c r="M7" s="37"/>
      <c r="N7" s="28"/>
      <c r="O7" s="29"/>
      <c r="P7" s="36"/>
      <c r="Q7" s="698"/>
      <c r="R7" s="35"/>
      <c r="S7" s="32"/>
      <c r="T7" s="32"/>
      <c r="U7" s="32"/>
      <c r="V7" s="32"/>
      <c r="W7" s="32"/>
      <c r="X7" s="32"/>
      <c r="Y7" s="32"/>
      <c r="Z7" s="32"/>
      <c r="AA7" s="32"/>
      <c r="AB7" s="32"/>
      <c r="AC7" s="32"/>
      <c r="AD7" s="31"/>
      <c r="AE7" s="32"/>
    </row>
    <row r="8" spans="1:31" ht="15" customHeight="1" x14ac:dyDescent="0.2">
      <c r="A8" s="120" t="s">
        <v>10</v>
      </c>
      <c r="B8" s="308">
        <v>275</v>
      </c>
      <c r="C8" s="153">
        <v>1240</v>
      </c>
      <c r="D8" s="152">
        <f t="shared" si="0"/>
        <v>4.5090909090909088</v>
      </c>
      <c r="E8" s="309">
        <v>1318128</v>
      </c>
      <c r="F8" s="564">
        <f t="shared" si="1"/>
        <v>208.62920748212619</v>
      </c>
      <c r="G8" s="28"/>
      <c r="H8" s="50"/>
      <c r="I8" s="40"/>
      <c r="J8" s="26"/>
      <c r="K8" s="33"/>
      <c r="L8" s="40"/>
      <c r="M8" s="37"/>
      <c r="N8" s="28"/>
      <c r="O8" s="29"/>
      <c r="P8" s="36"/>
      <c r="Q8" s="698"/>
      <c r="R8" s="35"/>
      <c r="S8" s="32"/>
      <c r="T8" s="32"/>
      <c r="U8" s="32"/>
      <c r="V8" s="32"/>
      <c r="W8" s="32"/>
      <c r="X8" s="32"/>
      <c r="Y8" s="32"/>
      <c r="Z8" s="32"/>
      <c r="AA8" s="32"/>
      <c r="AB8" s="32"/>
      <c r="AC8" s="32"/>
      <c r="AD8" s="31"/>
      <c r="AE8" s="32"/>
    </row>
    <row r="9" spans="1:31" ht="15" customHeight="1" x14ac:dyDescent="0.2">
      <c r="A9" s="120" t="s">
        <v>11</v>
      </c>
      <c r="B9" s="309">
        <v>1816</v>
      </c>
      <c r="C9" s="153">
        <v>8696</v>
      </c>
      <c r="D9" s="152">
        <f t="shared" si="0"/>
        <v>4.7885462555066081</v>
      </c>
      <c r="E9" s="309">
        <v>13982984</v>
      </c>
      <c r="F9" s="564">
        <f t="shared" si="1"/>
        <v>129.87213601903571</v>
      </c>
      <c r="G9" s="28"/>
      <c r="H9" s="50"/>
      <c r="I9" s="40"/>
      <c r="J9" s="46"/>
      <c r="K9" s="33"/>
      <c r="L9" s="40"/>
      <c r="M9" s="37"/>
      <c r="N9" s="28"/>
      <c r="O9" s="29"/>
      <c r="P9" s="36"/>
      <c r="Q9" s="108"/>
      <c r="R9" s="35"/>
      <c r="S9" s="31"/>
      <c r="T9" s="31"/>
      <c r="U9" s="32"/>
      <c r="V9" s="31"/>
      <c r="W9" s="31"/>
      <c r="X9" s="32"/>
      <c r="Y9" s="32"/>
      <c r="Z9" s="32"/>
      <c r="AA9" s="32"/>
      <c r="AB9" s="32"/>
      <c r="AC9" s="32"/>
      <c r="AD9" s="31"/>
      <c r="AE9" s="32"/>
    </row>
    <row r="10" spans="1:31" ht="15" customHeight="1" x14ac:dyDescent="0.2">
      <c r="A10" s="120" t="s">
        <v>35</v>
      </c>
      <c r="B10" s="308">
        <v>163</v>
      </c>
      <c r="C10" s="154">
        <v>530</v>
      </c>
      <c r="D10" s="152">
        <f t="shared" si="0"/>
        <v>3.2515337423312882</v>
      </c>
      <c r="E10" s="309">
        <v>756780</v>
      </c>
      <c r="F10" s="564">
        <f t="shared" si="1"/>
        <v>215.38624170829041</v>
      </c>
      <c r="G10" s="28"/>
      <c r="H10" s="50"/>
      <c r="I10" s="40"/>
      <c r="J10" s="29"/>
      <c r="K10" s="33"/>
      <c r="L10" s="40"/>
      <c r="M10" s="37"/>
      <c r="N10" s="28"/>
      <c r="O10" s="29"/>
      <c r="P10" s="36"/>
      <c r="Q10" s="698"/>
      <c r="R10" s="35"/>
      <c r="S10" s="32"/>
      <c r="T10" s="32"/>
      <c r="U10" s="32"/>
      <c r="V10" s="32"/>
      <c r="W10" s="32"/>
      <c r="X10" s="32"/>
      <c r="Y10" s="32"/>
      <c r="Z10" s="32"/>
      <c r="AA10" s="32"/>
      <c r="AB10" s="39"/>
      <c r="AC10" s="32"/>
      <c r="AD10" s="31"/>
      <c r="AE10" s="32"/>
    </row>
    <row r="11" spans="1:31" ht="15" customHeight="1" x14ac:dyDescent="0.2">
      <c r="A11" s="120" t="s">
        <v>28</v>
      </c>
      <c r="B11" s="308">
        <v>145</v>
      </c>
      <c r="C11" s="154">
        <v>593</v>
      </c>
      <c r="D11" s="152">
        <f t="shared" si="0"/>
        <v>4.0896551724137931</v>
      </c>
      <c r="E11" s="309">
        <v>949501</v>
      </c>
      <c r="F11" s="564">
        <f t="shared" si="1"/>
        <v>152.71179282591592</v>
      </c>
      <c r="G11" s="28"/>
      <c r="H11" s="50"/>
      <c r="I11" s="40"/>
      <c r="J11" s="29"/>
      <c r="K11" s="33"/>
      <c r="L11" s="40"/>
      <c r="M11" s="37"/>
      <c r="N11" s="28"/>
      <c r="O11" s="29"/>
      <c r="P11" s="36"/>
      <c r="Q11" s="698"/>
      <c r="R11" s="35"/>
      <c r="S11" s="32"/>
      <c r="T11" s="32"/>
      <c r="U11" s="32"/>
      <c r="V11" s="32"/>
      <c r="W11" s="32"/>
      <c r="X11" s="32"/>
      <c r="Y11" s="32"/>
      <c r="Z11" s="32"/>
      <c r="AA11" s="32"/>
      <c r="AB11" s="32"/>
      <c r="AC11" s="32"/>
      <c r="AD11" s="31"/>
      <c r="AE11" s="32"/>
    </row>
    <row r="12" spans="1:31" ht="15" customHeight="1" x14ac:dyDescent="0.2">
      <c r="A12" s="120" t="s">
        <v>26</v>
      </c>
      <c r="B12" s="308">
        <v>35</v>
      </c>
      <c r="C12" s="154">
        <v>104</v>
      </c>
      <c r="D12" s="152">
        <f t="shared" si="0"/>
        <v>2.9714285714285715</v>
      </c>
      <c r="E12" s="309">
        <v>148649</v>
      </c>
      <c r="F12" s="564">
        <f t="shared" si="1"/>
        <v>235.45398892693527</v>
      </c>
      <c r="G12" s="28"/>
      <c r="H12" s="50"/>
      <c r="I12" s="40"/>
      <c r="J12" s="29"/>
      <c r="K12" s="33"/>
      <c r="L12" s="40"/>
      <c r="M12" s="37"/>
      <c r="N12" s="28"/>
      <c r="O12" s="29"/>
      <c r="P12" s="36"/>
      <c r="Q12" s="698"/>
      <c r="R12" s="35"/>
      <c r="S12" s="32"/>
      <c r="T12" s="32"/>
      <c r="U12" s="32"/>
      <c r="V12" s="32"/>
      <c r="W12" s="31"/>
      <c r="X12" s="32"/>
      <c r="Y12" s="32"/>
      <c r="Z12" s="32"/>
      <c r="AA12" s="32"/>
      <c r="AB12" s="39"/>
      <c r="AC12" s="32"/>
      <c r="AD12" s="31"/>
      <c r="AE12" s="32"/>
    </row>
    <row r="13" spans="1:31" ht="15" customHeight="1" x14ac:dyDescent="0.2">
      <c r="A13" s="120" t="s">
        <v>13</v>
      </c>
      <c r="B13" s="308">
        <v>144</v>
      </c>
      <c r="C13" s="154">
        <v>536</v>
      </c>
      <c r="D13" s="152">
        <f t="shared" si="0"/>
        <v>3.7222222222222223</v>
      </c>
      <c r="E13" s="309">
        <v>530128</v>
      </c>
      <c r="F13" s="564">
        <f t="shared" si="1"/>
        <v>271.63251139347477</v>
      </c>
      <c r="G13" s="28"/>
      <c r="H13" s="50"/>
      <c r="I13" s="40"/>
      <c r="J13" s="29"/>
      <c r="K13" s="33"/>
      <c r="L13" s="40"/>
      <c r="M13" s="37"/>
      <c r="N13" s="28"/>
      <c r="O13" s="29"/>
      <c r="P13" s="36"/>
      <c r="Q13" s="698"/>
      <c r="R13" s="35"/>
      <c r="S13" s="32"/>
      <c r="T13" s="32"/>
      <c r="U13" s="32"/>
      <c r="V13" s="32"/>
      <c r="W13" s="32"/>
      <c r="X13" s="32"/>
      <c r="Y13" s="32"/>
      <c r="Z13" s="32"/>
      <c r="AA13" s="32"/>
      <c r="AB13" s="32"/>
      <c r="AC13" s="32"/>
      <c r="AD13" s="31"/>
      <c r="AE13" s="32"/>
    </row>
    <row r="14" spans="1:31" ht="15" customHeight="1" x14ac:dyDescent="0.25">
      <c r="A14" s="120" t="s">
        <v>0</v>
      </c>
      <c r="B14" s="146">
        <v>3695</v>
      </c>
      <c r="C14" s="146">
        <f>SUM(C5:C13)</f>
        <v>16543</v>
      </c>
      <c r="D14" s="148">
        <f t="shared" si="0"/>
        <v>4.4771312584573746</v>
      </c>
      <c r="E14" s="146">
        <v>27960336</v>
      </c>
      <c r="F14" s="11">
        <f t="shared" si="1"/>
        <v>132.1514877360558</v>
      </c>
      <c r="G14" s="28"/>
      <c r="H14" s="50"/>
      <c r="I14" s="51"/>
      <c r="J14" s="52"/>
      <c r="K14" s="33"/>
      <c r="L14" s="52"/>
      <c r="M14" s="37"/>
      <c r="N14" s="28"/>
      <c r="O14" s="26"/>
      <c r="P14" s="36"/>
      <c r="Q14" s="698"/>
      <c r="R14" s="59"/>
      <c r="S14" s="31"/>
      <c r="T14" s="31"/>
      <c r="U14" s="32"/>
      <c r="V14" s="32"/>
      <c r="W14" s="31"/>
      <c r="X14" s="32"/>
      <c r="Y14" s="32"/>
      <c r="Z14" s="32"/>
      <c r="AA14" s="32"/>
      <c r="AB14" s="32"/>
      <c r="AC14" s="32"/>
      <c r="AD14" s="31"/>
      <c r="AE14" s="32"/>
    </row>
    <row r="15" spans="1:31" s="20" customFormat="1" ht="17.25" customHeight="1" x14ac:dyDescent="0.2">
      <c r="A15" s="649" t="s">
        <v>30</v>
      </c>
      <c r="B15" s="650"/>
      <c r="C15" s="650"/>
      <c r="D15" s="651"/>
      <c r="E15" s="650"/>
      <c r="F15" s="652"/>
      <c r="G15" s="653"/>
      <c r="H15" s="649"/>
      <c r="I15" s="650"/>
      <c r="J15" s="650"/>
      <c r="K15" s="651"/>
      <c r="L15" s="650"/>
      <c r="M15" s="250"/>
      <c r="N15" s="8"/>
      <c r="O15" s="249"/>
      <c r="P15" s="8"/>
      <c r="Q15" s="698"/>
      <c r="R15" s="8"/>
      <c r="S15" s="249"/>
      <c r="T15" s="249"/>
      <c r="U15" s="220"/>
      <c r="V15" s="220"/>
      <c r="W15" s="249"/>
      <c r="X15" s="220"/>
      <c r="Y15" s="220"/>
      <c r="Z15" s="220"/>
      <c r="AA15" s="220"/>
      <c r="AB15" s="220"/>
      <c r="AC15" s="220"/>
      <c r="AD15" s="249"/>
      <c r="AE15" s="220"/>
    </row>
    <row r="16" spans="1:31" ht="12" customHeight="1" x14ac:dyDescent="0.2">
      <c r="A16" s="655" t="s">
        <v>130</v>
      </c>
      <c r="B16" s="248"/>
      <c r="C16" s="248"/>
      <c r="D16" s="248"/>
      <c r="E16" s="248"/>
      <c r="F16" s="248"/>
      <c r="G16" s="248"/>
      <c r="H16" s="248"/>
      <c r="I16" s="248"/>
      <c r="J16" s="248"/>
      <c r="K16" s="248"/>
      <c r="L16" s="248"/>
      <c r="M16" s="61"/>
      <c r="N16" s="28"/>
      <c r="O16" s="26"/>
      <c r="P16" s="36"/>
      <c r="Q16" s="698"/>
      <c r="R16" s="59"/>
      <c r="S16" s="31"/>
      <c r="T16" s="31"/>
      <c r="U16" s="32"/>
      <c r="V16" s="32"/>
      <c r="W16" s="31"/>
      <c r="X16" s="32"/>
      <c r="Y16" s="32"/>
      <c r="Z16" s="32"/>
      <c r="AA16" s="32"/>
      <c r="AB16" s="32"/>
      <c r="AC16" s="32"/>
      <c r="AD16" s="31"/>
      <c r="AE16" s="32"/>
    </row>
    <row r="17" spans="1:31" ht="36" customHeight="1" x14ac:dyDescent="0.2">
      <c r="A17" s="724" t="s">
        <v>362</v>
      </c>
      <c r="B17" s="725"/>
      <c r="C17" s="725"/>
      <c r="D17" s="725"/>
      <c r="E17" s="725"/>
      <c r="F17" s="725"/>
      <c r="G17" s="392"/>
      <c r="H17" s="392"/>
      <c r="I17" s="392"/>
      <c r="J17" s="392"/>
      <c r="K17" s="392"/>
      <c r="L17" s="392"/>
      <c r="M17" s="62"/>
      <c r="N17" s="28"/>
      <c r="O17" s="26"/>
      <c r="P17" s="36"/>
      <c r="Q17" s="698"/>
      <c r="R17" s="63"/>
      <c r="S17" s="31"/>
      <c r="T17" s="31"/>
      <c r="U17" s="32"/>
      <c r="V17" s="32"/>
      <c r="W17" s="31"/>
      <c r="X17" s="32"/>
      <c r="Y17" s="32"/>
      <c r="Z17" s="32"/>
      <c r="AA17" s="32"/>
      <c r="AB17" s="32"/>
      <c r="AC17" s="32"/>
      <c r="AD17" s="31"/>
      <c r="AE17" s="32"/>
    </row>
    <row r="18" spans="1:31" s="201" customFormat="1" ht="12" customHeight="1" x14ac:dyDescent="0.25">
      <c r="A18" s="392" t="s">
        <v>357</v>
      </c>
      <c r="B18" s="248"/>
      <c r="C18" s="248"/>
      <c r="D18" s="248"/>
      <c r="E18" s="248"/>
      <c r="F18" s="248"/>
      <c r="G18" s="248"/>
      <c r="H18" s="248"/>
      <c r="I18" s="248"/>
      <c r="J18" s="248"/>
      <c r="K18" s="261"/>
      <c r="L18" s="260"/>
      <c r="M18" s="262"/>
      <c r="N18" s="252"/>
      <c r="O18" s="251"/>
      <c r="P18" s="252"/>
      <c r="Q18" s="263"/>
      <c r="R18" s="263"/>
      <c r="S18" s="264"/>
      <c r="T18" s="264"/>
      <c r="U18" s="265"/>
      <c r="V18" s="265"/>
      <c r="W18" s="264"/>
      <c r="X18" s="265"/>
      <c r="Y18" s="265"/>
      <c r="Z18" s="265"/>
      <c r="AA18" s="265"/>
      <c r="AB18" s="265"/>
      <c r="AC18" s="265"/>
      <c r="AD18" s="264"/>
      <c r="AE18" s="265"/>
    </row>
    <row r="19" spans="1:31" s="201" customFormat="1" ht="12" customHeight="1" x14ac:dyDescent="0.25">
      <c r="A19" s="395" t="s">
        <v>5</v>
      </c>
      <c r="B19" s="265"/>
      <c r="C19" s="265"/>
      <c r="D19" s="265"/>
      <c r="E19" s="264"/>
      <c r="F19" s="265"/>
      <c r="G19" s="266"/>
      <c r="H19" s="267"/>
      <c r="I19" s="265"/>
      <c r="J19" s="265"/>
      <c r="K19" s="265"/>
      <c r="L19" s="654"/>
      <c r="M19" s="119"/>
      <c r="N19" s="267"/>
      <c r="O19" s="268"/>
      <c r="P19" s="267"/>
      <c r="Q19" s="263"/>
      <c r="R19" s="263"/>
      <c r="S19" s="251"/>
      <c r="T19" s="251"/>
      <c r="U19" s="251"/>
      <c r="V19" s="251"/>
      <c r="W19" s="251"/>
      <c r="X19" s="119"/>
      <c r="Y19" s="251"/>
      <c r="Z19" s="119"/>
      <c r="AA19" s="119"/>
      <c r="AB19" s="119"/>
      <c r="AC19" s="268"/>
      <c r="AD19" s="268"/>
      <c r="AE19" s="268"/>
    </row>
    <row r="20" spans="1:31" s="201" customFormat="1" ht="12" customHeight="1" x14ac:dyDescent="0.25">
      <c r="A20" s="7" t="s">
        <v>358</v>
      </c>
      <c r="B20" s="265"/>
      <c r="C20" s="265"/>
      <c r="D20" s="265"/>
      <c r="E20" s="264"/>
      <c r="F20" s="265"/>
      <c r="G20" s="496"/>
      <c r="H20" s="503"/>
      <c r="I20" s="265"/>
      <c r="J20" s="265"/>
      <c r="K20" s="265"/>
      <c r="L20" s="264"/>
      <c r="M20" s="119"/>
      <c r="N20" s="268"/>
      <c r="O20" s="268"/>
      <c r="P20" s="268"/>
      <c r="Q20" s="119"/>
      <c r="R20" s="119"/>
      <c r="S20" s="119"/>
      <c r="T20" s="251"/>
      <c r="U20" s="119"/>
      <c r="V20" s="119"/>
      <c r="W20" s="268"/>
      <c r="X20" s="268"/>
      <c r="Y20" s="268"/>
      <c r="Z20" s="268"/>
      <c r="AA20" s="268"/>
      <c r="AB20" s="268"/>
      <c r="AC20" s="268"/>
      <c r="AD20" s="268"/>
      <c r="AE20" s="268"/>
    </row>
    <row r="21" spans="1:31" ht="15.75" customHeight="1" x14ac:dyDescent="0.5">
      <c r="A21" s="196"/>
      <c r="B21" s="23"/>
      <c r="C21" s="23"/>
      <c r="D21" s="23"/>
      <c r="E21" s="23"/>
      <c r="F21" s="23"/>
      <c r="G21" s="23"/>
      <c r="H21" s="38"/>
      <c r="I21" s="38"/>
      <c r="J21" s="38"/>
      <c r="K21" s="38"/>
      <c r="L21" s="38"/>
      <c r="M21" s="38"/>
      <c r="N21" s="38"/>
      <c r="O21" s="38"/>
      <c r="P21" s="35"/>
      <c r="Q21" s="43"/>
      <c r="R21" s="32"/>
      <c r="S21" s="32"/>
      <c r="T21" s="31"/>
      <c r="U21" s="32"/>
      <c r="V21" s="32"/>
      <c r="W21" s="24"/>
      <c r="X21" s="24"/>
    </row>
    <row r="22" spans="1:31" ht="15" x14ac:dyDescent="0.2">
      <c r="E22" s="27"/>
      <c r="L22" s="27"/>
      <c r="P22" s="35"/>
      <c r="Q22" s="31"/>
      <c r="R22" s="31"/>
      <c r="S22" s="32"/>
      <c r="T22" s="31"/>
      <c r="U22" s="32"/>
      <c r="V22" s="24"/>
      <c r="W22" s="24"/>
      <c r="X22" s="24"/>
    </row>
    <row r="23" spans="1:31" ht="19.5" customHeight="1" x14ac:dyDescent="0.5">
      <c r="Q23" s="34"/>
      <c r="R23" s="30"/>
      <c r="S23" s="30"/>
      <c r="T23" s="30"/>
      <c r="U23" s="30"/>
      <c r="V23" s="30"/>
      <c r="W23" s="24"/>
      <c r="X23" s="24"/>
    </row>
    <row r="24" spans="1:31" ht="22.5" customHeight="1" x14ac:dyDescent="0.5">
      <c r="D24" s="702"/>
      <c r="E24" s="701"/>
      <c r="F24" s="701"/>
      <c r="G24" s="701"/>
      <c r="H24" s="701"/>
      <c r="I24" s="701"/>
      <c r="J24" s="701"/>
      <c r="K24" s="701"/>
      <c r="L24" s="701"/>
      <c r="M24" s="701"/>
      <c r="N24" s="701"/>
      <c r="Q24" s="42"/>
      <c r="R24" s="41"/>
      <c r="S24" s="41"/>
      <c r="T24" s="41"/>
      <c r="U24" s="41"/>
      <c r="V24" s="41"/>
    </row>
    <row r="25" spans="1:31" ht="15" customHeight="1" x14ac:dyDescent="0.25">
      <c r="D25" s="702"/>
      <c r="E25" s="701"/>
      <c r="F25" s="701"/>
      <c r="G25" s="701"/>
      <c r="H25" s="701"/>
      <c r="I25" s="701"/>
      <c r="J25" s="701"/>
      <c r="K25" s="701"/>
      <c r="L25" s="701"/>
      <c r="M25" s="701"/>
      <c r="N25" s="701"/>
    </row>
    <row r="26" spans="1:31" ht="31.5" x14ac:dyDescent="0.5">
      <c r="D26" s="38"/>
      <c r="E26" s="38"/>
      <c r="F26" s="38"/>
      <c r="G26" s="38"/>
      <c r="H26" s="38"/>
      <c r="I26" s="38"/>
      <c r="J26" s="38"/>
      <c r="K26" s="38"/>
      <c r="L26" s="38"/>
      <c r="M26" s="38"/>
      <c r="N26" s="38"/>
      <c r="Q26" s="705"/>
      <c r="R26" s="131"/>
      <c r="S26" s="131"/>
      <c r="T26" s="131"/>
      <c r="U26" s="131"/>
      <c r="V26" s="131"/>
    </row>
    <row r="27" spans="1:31" ht="15" x14ac:dyDescent="0.2">
      <c r="D27" s="700"/>
      <c r="E27" s="700"/>
      <c r="F27" s="44"/>
      <c r="G27" s="44"/>
      <c r="H27" s="44"/>
      <c r="I27" s="44"/>
      <c r="J27" s="44"/>
      <c r="K27" s="44"/>
      <c r="L27" s="44"/>
      <c r="M27" s="44"/>
      <c r="N27" s="44"/>
    </row>
    <row r="28" spans="1:31" ht="31.5" x14ac:dyDescent="0.5">
      <c r="D28" s="700"/>
      <c r="E28" s="44"/>
      <c r="F28" s="45"/>
      <c r="G28" s="45"/>
      <c r="H28" s="45"/>
      <c r="I28" s="45"/>
      <c r="J28" s="45"/>
      <c r="K28" s="45"/>
      <c r="L28" s="45"/>
      <c r="M28" s="45"/>
      <c r="N28" s="45"/>
      <c r="Q28" s="705"/>
      <c r="R28" s="131"/>
      <c r="S28" s="131"/>
      <c r="T28" s="131"/>
      <c r="U28" s="131"/>
      <c r="V28" s="131"/>
    </row>
    <row r="29" spans="1:31" ht="15" x14ac:dyDescent="0.2">
      <c r="D29" s="700"/>
      <c r="E29" s="44"/>
      <c r="F29" s="45"/>
      <c r="G29" s="45"/>
      <c r="H29" s="45"/>
      <c r="I29" s="45"/>
      <c r="J29" s="45"/>
      <c r="K29" s="45"/>
      <c r="L29" s="45"/>
      <c r="M29" s="45"/>
      <c r="N29" s="45"/>
    </row>
    <row r="30" spans="1:31" ht="23.25" customHeight="1" x14ac:dyDescent="0.5">
      <c r="D30" s="700"/>
      <c r="E30" s="44"/>
      <c r="F30" s="46"/>
      <c r="G30" s="46"/>
      <c r="H30" s="45"/>
      <c r="I30" s="46"/>
      <c r="J30" s="46"/>
      <c r="K30" s="45"/>
      <c r="L30" s="45"/>
      <c r="M30" s="47"/>
      <c r="N30" s="48"/>
      <c r="Q30" s="42"/>
      <c r="R30" s="41"/>
      <c r="S30" s="41"/>
      <c r="T30" s="41"/>
      <c r="U30" s="41"/>
      <c r="V30" s="41"/>
    </row>
    <row r="31" spans="1:31" ht="15" x14ac:dyDescent="0.2">
      <c r="D31" s="700"/>
      <c r="E31" s="44"/>
      <c r="F31" s="45"/>
      <c r="G31" s="45"/>
      <c r="H31" s="49"/>
      <c r="I31" s="45"/>
      <c r="J31" s="45"/>
      <c r="K31" s="45"/>
      <c r="L31" s="45"/>
      <c r="M31" s="45"/>
      <c r="N31" s="45"/>
    </row>
    <row r="32" spans="1:31" ht="15" x14ac:dyDescent="0.2">
      <c r="D32" s="700"/>
      <c r="E32" s="44"/>
      <c r="F32" s="45"/>
      <c r="G32" s="45"/>
      <c r="H32" s="45"/>
      <c r="I32" s="45"/>
      <c r="J32" s="45"/>
      <c r="K32" s="45"/>
      <c r="L32" s="45"/>
      <c r="M32" s="45"/>
      <c r="N32" s="46"/>
      <c r="Q32" s="35"/>
      <c r="R32" s="35"/>
      <c r="S32" s="35"/>
      <c r="T32" s="35"/>
      <c r="U32" s="35"/>
      <c r="V32" s="35"/>
    </row>
    <row r="33" spans="4:22" ht="15" x14ac:dyDescent="0.2">
      <c r="D33" s="700"/>
      <c r="E33" s="44"/>
      <c r="F33" s="45"/>
      <c r="G33" s="45"/>
      <c r="H33" s="45"/>
      <c r="I33" s="45"/>
      <c r="J33" s="45"/>
      <c r="K33" s="45"/>
      <c r="L33" s="45"/>
      <c r="M33" s="45"/>
      <c r="N33" s="45"/>
      <c r="Q33" s="35"/>
      <c r="R33" s="32"/>
      <c r="S33" s="31"/>
      <c r="T33" s="32"/>
      <c r="U33" s="31"/>
      <c r="V33" s="32"/>
    </row>
    <row r="34" spans="4:22" ht="15" x14ac:dyDescent="0.2">
      <c r="D34" s="700"/>
      <c r="E34" s="44"/>
      <c r="F34" s="45"/>
      <c r="G34" s="45"/>
      <c r="H34" s="45"/>
      <c r="I34" s="45"/>
      <c r="J34" s="46"/>
      <c r="K34" s="45"/>
      <c r="L34" s="45"/>
      <c r="M34" s="45"/>
      <c r="N34" s="46"/>
      <c r="Q34" s="35"/>
      <c r="R34" s="32"/>
      <c r="S34" s="31"/>
      <c r="T34" s="32"/>
      <c r="U34" s="31"/>
      <c r="V34" s="32"/>
    </row>
    <row r="35" spans="4:22" ht="15" x14ac:dyDescent="0.2">
      <c r="D35" s="700"/>
      <c r="E35" s="44"/>
      <c r="F35" s="45"/>
      <c r="G35" s="45"/>
      <c r="H35" s="45"/>
      <c r="I35" s="45"/>
      <c r="J35" s="45"/>
      <c r="K35" s="45"/>
      <c r="L35" s="45"/>
      <c r="M35" s="45"/>
      <c r="N35" s="45"/>
      <c r="Q35" s="35"/>
      <c r="R35" s="32"/>
      <c r="S35" s="32"/>
      <c r="T35" s="32"/>
      <c r="U35" s="31"/>
      <c r="V35" s="32"/>
    </row>
    <row r="36" spans="4:22" ht="15" x14ac:dyDescent="0.2">
      <c r="D36" s="700"/>
      <c r="E36" s="44"/>
      <c r="F36" s="46"/>
      <c r="G36" s="46"/>
      <c r="H36" s="45"/>
      <c r="I36" s="45"/>
      <c r="J36" s="46"/>
      <c r="K36" s="45"/>
      <c r="L36" s="45"/>
      <c r="M36" s="45"/>
      <c r="N36" s="46"/>
      <c r="Q36" s="35"/>
      <c r="R36" s="32"/>
      <c r="S36" s="31"/>
      <c r="T36" s="32"/>
      <c r="U36" s="31"/>
      <c r="V36" s="32"/>
    </row>
    <row r="37" spans="4:22" ht="15" x14ac:dyDescent="0.2">
      <c r="D37" s="700"/>
      <c r="E37" s="44"/>
      <c r="F37" s="49"/>
      <c r="G37" s="45"/>
      <c r="H37" s="45"/>
      <c r="I37" s="49"/>
      <c r="J37" s="45"/>
      <c r="K37" s="45"/>
      <c r="L37" s="45"/>
      <c r="M37" s="45"/>
      <c r="N37" s="45"/>
      <c r="Q37" s="35"/>
      <c r="R37" s="32"/>
      <c r="S37" s="32"/>
      <c r="T37" s="32"/>
      <c r="U37" s="31"/>
      <c r="V37" s="32"/>
    </row>
    <row r="38" spans="4:22" ht="15" x14ac:dyDescent="0.2">
      <c r="D38" s="44"/>
      <c r="E38" s="44"/>
      <c r="F38" s="46"/>
      <c r="G38" s="46"/>
      <c r="H38" s="46"/>
      <c r="I38" s="46"/>
      <c r="J38" s="46"/>
      <c r="K38" s="45"/>
      <c r="L38" s="46"/>
      <c r="M38" s="45"/>
      <c r="N38" s="46"/>
      <c r="Q38" s="35"/>
      <c r="R38" s="32"/>
      <c r="S38" s="31"/>
      <c r="T38" s="32"/>
      <c r="U38" s="31"/>
      <c r="V38" s="32"/>
    </row>
    <row r="39" spans="4:22" ht="15" x14ac:dyDescent="0.2">
      <c r="D39" s="24"/>
      <c r="E39" s="24"/>
      <c r="F39" s="24"/>
      <c r="G39" s="24"/>
      <c r="H39" s="24"/>
      <c r="I39" s="24"/>
      <c r="J39" s="24"/>
      <c r="K39" s="24"/>
      <c r="L39" s="24"/>
      <c r="M39" s="24"/>
      <c r="N39" s="24"/>
      <c r="Q39" s="35"/>
      <c r="R39" s="32"/>
      <c r="S39" s="32"/>
      <c r="T39" s="32"/>
      <c r="U39" s="31"/>
      <c r="V39" s="32"/>
    </row>
    <row r="40" spans="4:22" ht="15" x14ac:dyDescent="0.2">
      <c r="D40" s="24"/>
      <c r="E40" s="24"/>
      <c r="F40" s="24"/>
      <c r="G40" s="24"/>
      <c r="H40" s="24"/>
      <c r="I40" s="24"/>
      <c r="J40" s="24"/>
      <c r="K40" s="24"/>
      <c r="L40" s="24"/>
      <c r="M40" s="24"/>
      <c r="N40" s="24"/>
      <c r="Q40" s="35"/>
      <c r="R40" s="32"/>
      <c r="S40" s="32"/>
      <c r="T40" s="32"/>
      <c r="U40" s="31"/>
      <c r="V40" s="32"/>
    </row>
    <row r="41" spans="4:22" ht="15" x14ac:dyDescent="0.2">
      <c r="D41" s="24"/>
      <c r="E41" s="24"/>
      <c r="F41" s="24"/>
      <c r="G41" s="24"/>
      <c r="H41" s="24"/>
      <c r="I41" s="24"/>
      <c r="J41" s="24"/>
      <c r="K41" s="24"/>
      <c r="L41" s="24"/>
      <c r="M41" s="24"/>
      <c r="N41" s="24"/>
      <c r="Q41" s="35"/>
      <c r="R41" s="32"/>
      <c r="S41" s="32"/>
      <c r="T41" s="32"/>
      <c r="U41" s="31"/>
      <c r="V41" s="32"/>
    </row>
    <row r="42" spans="4:22" ht="15" x14ac:dyDescent="0.2">
      <c r="D42" s="24"/>
      <c r="E42" s="24"/>
      <c r="F42" s="24"/>
      <c r="G42" s="24"/>
      <c r="H42" s="24"/>
      <c r="I42" s="24"/>
      <c r="J42" s="24"/>
      <c r="K42" s="24"/>
      <c r="L42" s="24"/>
      <c r="M42" s="24"/>
      <c r="N42" s="24"/>
      <c r="Q42" s="35"/>
      <c r="R42" s="32"/>
      <c r="S42" s="32"/>
      <c r="T42" s="32"/>
      <c r="U42" s="31"/>
      <c r="V42" s="32"/>
    </row>
    <row r="43" spans="4:22" ht="15" x14ac:dyDescent="0.2">
      <c r="D43" s="24"/>
      <c r="E43" s="24"/>
      <c r="F43" s="24"/>
      <c r="G43" s="24"/>
      <c r="H43" s="24"/>
      <c r="I43" s="24"/>
      <c r="J43" s="24"/>
      <c r="K43" s="24"/>
      <c r="L43" s="24"/>
      <c r="M43" s="24"/>
      <c r="N43" s="24"/>
      <c r="Q43" s="35"/>
      <c r="R43" s="31"/>
      <c r="S43" s="31"/>
      <c r="T43" s="32"/>
      <c r="U43" s="31"/>
      <c r="V43" s="32"/>
    </row>
    <row r="44" spans="4:22" x14ac:dyDescent="0.2">
      <c r="D44" s="24"/>
      <c r="E44" s="24"/>
      <c r="F44" s="24"/>
      <c r="G44" s="24"/>
      <c r="H44" s="24"/>
      <c r="I44" s="24"/>
      <c r="J44" s="24"/>
      <c r="K44" s="24"/>
      <c r="L44" s="24"/>
      <c r="M44" s="24"/>
      <c r="N44" s="24"/>
      <c r="Q44" s="24"/>
      <c r="R44" s="24"/>
      <c r="S44" s="24"/>
      <c r="T44" s="24"/>
      <c r="U44" s="24"/>
      <c r="V44" s="24"/>
    </row>
    <row r="45" spans="4:22" ht="31.5" x14ac:dyDescent="0.5">
      <c r="Q45" s="34"/>
      <c r="R45" s="30"/>
      <c r="S45" s="30"/>
      <c r="T45" s="30"/>
      <c r="U45" s="30"/>
      <c r="V45" s="30"/>
    </row>
  </sheetData>
  <mergeCells count="3">
    <mergeCell ref="A2:B2"/>
    <mergeCell ref="A3:F3"/>
    <mergeCell ref="A17:F17"/>
  </mergeCells>
  <hyperlinks>
    <hyperlink ref="A2" location="'Table of contents'!A1" display="Back to the Table of contents"/>
  </hyperlinks>
  <pageMargins left="0.7" right="0.7" top="0.75" bottom="0.75" header="0.3" footer="0.3"/>
  <pageSetup fitToWidth="0" fitToHeight="0" orientation="landscape" r:id="rId1"/>
  <headerFooter>
    <oddFooter>&amp;L&amp;L&amp;"Arial"&amp;9© 2017 CIHI&amp;R&amp;R&amp;"Arial"&amp;9&amp;P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opLeftCell="A2" zoomScaleNormal="100" zoomScaleSheetLayoutView="80" workbookViewId="0"/>
  </sheetViews>
  <sheetFormatPr defaultColWidth="9" defaultRowHeight="14.25" x14ac:dyDescent="0.2"/>
  <cols>
    <col min="1" max="1" width="17.875" style="312" customWidth="1"/>
    <col min="2" max="2" width="10.375" style="312" customWidth="1"/>
    <col min="3" max="12" width="9.125" style="312" customWidth="1"/>
    <col min="13" max="16384" width="9" style="312"/>
  </cols>
  <sheetData>
    <row r="1" spans="1:18" s="657" customFormat="1" ht="15" hidden="1" customHeight="1" x14ac:dyDescent="0.2">
      <c r="A1" s="657" t="s">
        <v>249</v>
      </c>
    </row>
    <row r="2" spans="1:18" ht="24" customHeight="1" x14ac:dyDescent="0.2">
      <c r="A2" s="708" t="s">
        <v>109</v>
      </c>
      <c r="B2" s="708"/>
      <c r="C2" s="86"/>
      <c r="D2" s="86"/>
      <c r="E2" s="86"/>
      <c r="F2" s="86"/>
      <c r="G2" s="86"/>
      <c r="H2" s="86"/>
      <c r="I2" s="86"/>
      <c r="J2" s="86"/>
      <c r="K2" s="86"/>
    </row>
    <row r="3" spans="1:18" s="400" customFormat="1" ht="36" customHeight="1" x14ac:dyDescent="0.2">
      <c r="A3" s="711" t="s">
        <v>327</v>
      </c>
      <c r="B3" s="711"/>
      <c r="C3" s="711"/>
      <c r="D3" s="711"/>
      <c r="E3" s="711"/>
      <c r="F3" s="711"/>
      <c r="G3" s="711"/>
      <c r="H3" s="711"/>
      <c r="I3" s="711"/>
      <c r="J3" s="711"/>
      <c r="K3" s="711"/>
      <c r="L3" s="711"/>
      <c r="M3" s="495"/>
      <c r="N3" s="495"/>
      <c r="O3" s="495"/>
      <c r="P3" s="495"/>
      <c r="Q3" s="495"/>
      <c r="R3" s="495"/>
    </row>
    <row r="4" spans="1:18" ht="15" customHeight="1" x14ac:dyDescent="0.2">
      <c r="A4" s="486" t="s">
        <v>149</v>
      </c>
      <c r="B4" s="486" t="s">
        <v>150</v>
      </c>
      <c r="C4" s="358">
        <v>2007</v>
      </c>
      <c r="D4" s="358">
        <v>2008</v>
      </c>
      <c r="E4" s="358">
        <v>2009</v>
      </c>
      <c r="F4" s="358">
        <v>2010</v>
      </c>
      <c r="G4" s="358">
        <v>2011</v>
      </c>
      <c r="H4" s="358">
        <v>2012</v>
      </c>
      <c r="I4" s="358">
        <v>2013</v>
      </c>
      <c r="J4" s="358">
        <v>2014</v>
      </c>
      <c r="K4" s="358">
        <v>2015</v>
      </c>
      <c r="L4" s="359">
        <v>2016</v>
      </c>
    </row>
    <row r="5" spans="1:18" ht="15" customHeight="1" x14ac:dyDescent="0.2">
      <c r="A5" s="269" t="s">
        <v>83</v>
      </c>
      <c r="B5" s="401" t="s">
        <v>2</v>
      </c>
      <c r="C5" s="422">
        <v>4306</v>
      </c>
      <c r="D5" s="423">
        <v>4276</v>
      </c>
      <c r="E5" s="423">
        <v>4440</v>
      </c>
      <c r="F5" s="423">
        <v>4527</v>
      </c>
      <c r="G5" s="423">
        <v>4572</v>
      </c>
      <c r="H5" s="423">
        <v>4772</v>
      </c>
      <c r="I5" s="423">
        <v>5017</v>
      </c>
      <c r="J5" s="423">
        <v>5090</v>
      </c>
      <c r="K5" s="423">
        <v>5344</v>
      </c>
      <c r="L5" s="424">
        <v>5450</v>
      </c>
    </row>
    <row r="6" spans="1:18" ht="15" customHeight="1" x14ac:dyDescent="0.2">
      <c r="A6" s="270" t="s">
        <v>83</v>
      </c>
      <c r="B6" s="402" t="s">
        <v>84</v>
      </c>
      <c r="C6" s="425">
        <v>100</v>
      </c>
      <c r="D6" s="425">
        <v>100</v>
      </c>
      <c r="E6" s="425">
        <v>100</v>
      </c>
      <c r="F6" s="425">
        <v>100</v>
      </c>
      <c r="G6" s="425">
        <v>99.9</v>
      </c>
      <c r="H6" s="425">
        <v>99.9</v>
      </c>
      <c r="I6" s="425">
        <v>99.8</v>
      </c>
      <c r="J6" s="425">
        <v>100</v>
      </c>
      <c r="K6" s="425">
        <v>100</v>
      </c>
      <c r="L6" s="426">
        <v>100</v>
      </c>
    </row>
    <row r="7" spans="1:18" ht="15" customHeight="1" x14ac:dyDescent="0.2">
      <c r="A7" s="270" t="s">
        <v>83</v>
      </c>
      <c r="B7" s="402" t="s">
        <v>85</v>
      </c>
      <c r="C7" s="427">
        <v>94.6</v>
      </c>
      <c r="D7" s="427">
        <v>94.1</v>
      </c>
      <c r="E7" s="427">
        <v>94.4</v>
      </c>
      <c r="F7" s="427">
        <v>93.9</v>
      </c>
      <c r="G7" s="427">
        <v>92.4</v>
      </c>
      <c r="H7" s="427">
        <v>93.5</v>
      </c>
      <c r="I7" s="427">
        <v>92.4</v>
      </c>
      <c r="J7" s="427">
        <v>91.2</v>
      </c>
      <c r="K7" s="427">
        <v>91.7</v>
      </c>
      <c r="L7" s="428">
        <v>91.5</v>
      </c>
    </row>
    <row r="8" spans="1:18" ht="15" customHeight="1" x14ac:dyDescent="0.2">
      <c r="A8" s="270" t="s">
        <v>83</v>
      </c>
      <c r="B8" s="402" t="s">
        <v>86</v>
      </c>
      <c r="C8" s="427">
        <v>83.6</v>
      </c>
      <c r="D8" s="427">
        <v>83</v>
      </c>
      <c r="E8" s="427">
        <v>83.6</v>
      </c>
      <c r="F8" s="427">
        <v>83.6</v>
      </c>
      <c r="G8" s="427">
        <v>83</v>
      </c>
      <c r="H8" s="427">
        <v>83.9</v>
      </c>
      <c r="I8" s="427">
        <v>82.9</v>
      </c>
      <c r="J8" s="427">
        <v>82.3</v>
      </c>
      <c r="K8" s="427">
        <v>83.3</v>
      </c>
      <c r="L8" s="429" t="s">
        <v>250</v>
      </c>
    </row>
    <row r="9" spans="1:18" ht="15" customHeight="1" x14ac:dyDescent="0.2">
      <c r="A9" s="270" t="s">
        <v>83</v>
      </c>
      <c r="B9" s="403" t="s">
        <v>87</v>
      </c>
      <c r="C9" s="430">
        <v>61.2</v>
      </c>
      <c r="D9" s="430">
        <v>60.4</v>
      </c>
      <c r="E9" s="430">
        <v>62.5</v>
      </c>
      <c r="F9" s="430">
        <v>63.7</v>
      </c>
      <c r="G9" s="430">
        <v>62.8</v>
      </c>
      <c r="H9" s="430">
        <v>63.3</v>
      </c>
      <c r="I9" s="430">
        <v>62.3</v>
      </c>
      <c r="J9" s="431" t="s">
        <v>250</v>
      </c>
      <c r="K9" s="431" t="s">
        <v>250</v>
      </c>
      <c r="L9" s="432" t="s">
        <v>250</v>
      </c>
    </row>
    <row r="10" spans="1:18" ht="15" customHeight="1" x14ac:dyDescent="0.2">
      <c r="A10" s="271" t="s">
        <v>83</v>
      </c>
      <c r="B10" s="404" t="s">
        <v>88</v>
      </c>
      <c r="C10" s="433">
        <v>41.9</v>
      </c>
      <c r="D10" s="433">
        <v>42.6</v>
      </c>
      <c r="E10" s="433">
        <v>43</v>
      </c>
      <c r="F10" s="433">
        <v>44.9</v>
      </c>
      <c r="G10" s="433">
        <v>44.3</v>
      </c>
      <c r="H10" s="434" t="s">
        <v>250</v>
      </c>
      <c r="I10" s="435" t="s">
        <v>250</v>
      </c>
      <c r="J10" s="435" t="s">
        <v>250</v>
      </c>
      <c r="K10" s="435" t="s">
        <v>250</v>
      </c>
      <c r="L10" s="436" t="s">
        <v>250</v>
      </c>
    </row>
    <row r="11" spans="1:18" ht="15" customHeight="1" x14ac:dyDescent="0.2">
      <c r="A11" s="179" t="s">
        <v>16</v>
      </c>
      <c r="B11" s="405" t="s">
        <v>2</v>
      </c>
      <c r="C11" s="437">
        <v>3460</v>
      </c>
      <c r="D11" s="437">
        <v>3412</v>
      </c>
      <c r="E11" s="437">
        <v>3545</v>
      </c>
      <c r="F11" s="437">
        <v>3649</v>
      </c>
      <c r="G11" s="437">
        <v>3754</v>
      </c>
      <c r="H11" s="437">
        <v>3849</v>
      </c>
      <c r="I11" s="437">
        <v>3976</v>
      </c>
      <c r="J11" s="437">
        <v>4023</v>
      </c>
      <c r="K11" s="437">
        <v>4203</v>
      </c>
      <c r="L11" s="438">
        <v>4198</v>
      </c>
    </row>
    <row r="12" spans="1:18" ht="15" customHeight="1" x14ac:dyDescent="0.2">
      <c r="A12" s="180" t="s">
        <v>16</v>
      </c>
      <c r="B12" s="406" t="s">
        <v>84</v>
      </c>
      <c r="C12" s="427">
        <v>100</v>
      </c>
      <c r="D12" s="427">
        <v>100</v>
      </c>
      <c r="E12" s="427">
        <v>100</v>
      </c>
      <c r="F12" s="427">
        <v>100</v>
      </c>
      <c r="G12" s="427">
        <v>99.9</v>
      </c>
      <c r="H12" s="427">
        <v>99.9</v>
      </c>
      <c r="I12" s="427">
        <v>99.7</v>
      </c>
      <c r="J12" s="427">
        <v>100</v>
      </c>
      <c r="K12" s="427">
        <v>100</v>
      </c>
      <c r="L12" s="428">
        <v>100</v>
      </c>
    </row>
    <row r="13" spans="1:18" ht="15" customHeight="1" x14ac:dyDescent="0.2">
      <c r="A13" s="180" t="s">
        <v>16</v>
      </c>
      <c r="B13" s="406" t="s">
        <v>85</v>
      </c>
      <c r="C13" s="427">
        <v>93.7</v>
      </c>
      <c r="D13" s="427">
        <v>93.1</v>
      </c>
      <c r="E13" s="427">
        <v>93.4</v>
      </c>
      <c r="F13" s="427">
        <v>92.7</v>
      </c>
      <c r="G13" s="427">
        <v>91.1</v>
      </c>
      <c r="H13" s="427">
        <v>92.4</v>
      </c>
      <c r="I13" s="427">
        <v>90.9</v>
      </c>
      <c r="J13" s="427">
        <v>89.4</v>
      </c>
      <c r="K13" s="427">
        <v>90.2</v>
      </c>
      <c r="L13" s="428">
        <v>89.7</v>
      </c>
    </row>
    <row r="14" spans="1:18" ht="15" customHeight="1" x14ac:dyDescent="0.2">
      <c r="A14" s="180" t="s">
        <v>16</v>
      </c>
      <c r="B14" s="406" t="s">
        <v>86</v>
      </c>
      <c r="C14" s="427">
        <v>81.7</v>
      </c>
      <c r="D14" s="427">
        <v>80.7</v>
      </c>
      <c r="E14" s="427">
        <v>81.400000000000006</v>
      </c>
      <c r="F14" s="427">
        <v>81.599999999999994</v>
      </c>
      <c r="G14" s="427">
        <v>80.8</v>
      </c>
      <c r="H14" s="427">
        <v>81.5</v>
      </c>
      <c r="I14" s="427">
        <v>80.3</v>
      </c>
      <c r="J14" s="427">
        <v>79.599999999999994</v>
      </c>
      <c r="K14" s="427">
        <v>80.8</v>
      </c>
      <c r="L14" s="429" t="s">
        <v>250</v>
      </c>
    </row>
    <row r="15" spans="1:18" ht="15" customHeight="1" x14ac:dyDescent="0.2">
      <c r="A15" s="180" t="s">
        <v>16</v>
      </c>
      <c r="B15" s="406" t="s">
        <v>87</v>
      </c>
      <c r="C15" s="427">
        <v>58.7</v>
      </c>
      <c r="D15" s="427">
        <v>57.5</v>
      </c>
      <c r="E15" s="427">
        <v>60</v>
      </c>
      <c r="F15" s="427">
        <v>61.8</v>
      </c>
      <c r="G15" s="427">
        <v>60.6</v>
      </c>
      <c r="H15" s="427">
        <v>61</v>
      </c>
      <c r="I15" s="427">
        <v>59.9</v>
      </c>
      <c r="J15" s="431" t="s">
        <v>250</v>
      </c>
      <c r="K15" s="431" t="s">
        <v>250</v>
      </c>
      <c r="L15" s="432" t="s">
        <v>250</v>
      </c>
    </row>
    <row r="16" spans="1:18" ht="15" customHeight="1" x14ac:dyDescent="0.2">
      <c r="A16" s="181" t="s">
        <v>16</v>
      </c>
      <c r="B16" s="407" t="s">
        <v>88</v>
      </c>
      <c r="C16" s="439">
        <v>40.1</v>
      </c>
      <c r="D16" s="439">
        <v>40.200000000000003</v>
      </c>
      <c r="E16" s="439">
        <v>40.9</v>
      </c>
      <c r="F16" s="439">
        <v>43.4</v>
      </c>
      <c r="G16" s="439">
        <v>41.8</v>
      </c>
      <c r="H16" s="434" t="s">
        <v>250</v>
      </c>
      <c r="I16" s="435" t="s">
        <v>250</v>
      </c>
      <c r="J16" s="435" t="s">
        <v>250</v>
      </c>
      <c r="K16" s="435" t="s">
        <v>250</v>
      </c>
      <c r="L16" s="436" t="s">
        <v>250</v>
      </c>
    </row>
    <row r="17" spans="1:12" ht="15" customHeight="1" x14ac:dyDescent="0.2">
      <c r="A17" s="179" t="s">
        <v>17</v>
      </c>
      <c r="B17" s="405" t="s">
        <v>2</v>
      </c>
      <c r="C17" s="437">
        <v>846</v>
      </c>
      <c r="D17" s="437">
        <v>864</v>
      </c>
      <c r="E17" s="437">
        <v>895</v>
      </c>
      <c r="F17" s="437">
        <v>878</v>
      </c>
      <c r="G17" s="437">
        <v>818</v>
      </c>
      <c r="H17" s="437">
        <v>923</v>
      </c>
      <c r="I17" s="437">
        <v>1041</v>
      </c>
      <c r="J17" s="437">
        <v>1067</v>
      </c>
      <c r="K17" s="437">
        <v>1141</v>
      </c>
      <c r="L17" s="438">
        <v>1252</v>
      </c>
    </row>
    <row r="18" spans="1:12" ht="15" customHeight="1" x14ac:dyDescent="0.2">
      <c r="A18" s="180" t="s">
        <v>17</v>
      </c>
      <c r="B18" s="406" t="s">
        <v>84</v>
      </c>
      <c r="C18" s="427">
        <v>100</v>
      </c>
      <c r="D18" s="427">
        <v>100</v>
      </c>
      <c r="E18" s="427">
        <v>99.9</v>
      </c>
      <c r="F18" s="427">
        <v>100</v>
      </c>
      <c r="G18" s="427">
        <v>100</v>
      </c>
      <c r="H18" s="427">
        <v>100</v>
      </c>
      <c r="I18" s="427">
        <v>100</v>
      </c>
      <c r="J18" s="427">
        <v>100</v>
      </c>
      <c r="K18" s="427">
        <v>100</v>
      </c>
      <c r="L18" s="428">
        <v>100</v>
      </c>
    </row>
    <row r="19" spans="1:12" ht="15" customHeight="1" x14ac:dyDescent="0.2">
      <c r="A19" s="180" t="s">
        <v>17</v>
      </c>
      <c r="B19" s="406" t="s">
        <v>85</v>
      </c>
      <c r="C19" s="427">
        <v>98.1</v>
      </c>
      <c r="D19" s="427">
        <v>98.3</v>
      </c>
      <c r="E19" s="427">
        <v>98.2</v>
      </c>
      <c r="F19" s="427">
        <v>98.7</v>
      </c>
      <c r="G19" s="427">
        <v>98</v>
      </c>
      <c r="H19" s="427">
        <v>98.4</v>
      </c>
      <c r="I19" s="427">
        <v>98.1</v>
      </c>
      <c r="J19" s="427">
        <v>97.9</v>
      </c>
      <c r="K19" s="427">
        <v>97.5</v>
      </c>
      <c r="L19" s="428">
        <v>97.2</v>
      </c>
    </row>
    <row r="20" spans="1:12" ht="15" customHeight="1" x14ac:dyDescent="0.2">
      <c r="A20" s="180" t="s">
        <v>17</v>
      </c>
      <c r="B20" s="178" t="s">
        <v>86</v>
      </c>
      <c r="C20" s="427">
        <v>91.3</v>
      </c>
      <c r="D20" s="427">
        <v>92.1</v>
      </c>
      <c r="E20" s="427">
        <v>92.4</v>
      </c>
      <c r="F20" s="427">
        <v>92</v>
      </c>
      <c r="G20" s="427">
        <v>92.9</v>
      </c>
      <c r="H20" s="427">
        <v>93.7</v>
      </c>
      <c r="I20" s="427">
        <v>92.7</v>
      </c>
      <c r="J20" s="427">
        <v>92.6</v>
      </c>
      <c r="K20" s="427">
        <v>92.3</v>
      </c>
      <c r="L20" s="429" t="s">
        <v>250</v>
      </c>
    </row>
    <row r="21" spans="1:12" ht="15" customHeight="1" x14ac:dyDescent="0.2">
      <c r="A21" s="180" t="s">
        <v>17</v>
      </c>
      <c r="B21" s="178" t="s">
        <v>87</v>
      </c>
      <c r="C21" s="430">
        <v>71.599999999999994</v>
      </c>
      <c r="D21" s="430">
        <v>72.099999999999994</v>
      </c>
      <c r="E21" s="430">
        <v>72.599999999999994</v>
      </c>
      <c r="F21" s="430">
        <v>71.599999999999994</v>
      </c>
      <c r="G21" s="430">
        <v>73.2</v>
      </c>
      <c r="H21" s="430">
        <v>72.8</v>
      </c>
      <c r="I21" s="430">
        <v>71.5</v>
      </c>
      <c r="J21" s="431" t="s">
        <v>250</v>
      </c>
      <c r="K21" s="431" t="s">
        <v>250</v>
      </c>
      <c r="L21" s="432" t="s">
        <v>250</v>
      </c>
    </row>
    <row r="22" spans="1:12" ht="15" customHeight="1" x14ac:dyDescent="0.2">
      <c r="A22" s="181" t="s">
        <v>17</v>
      </c>
      <c r="B22" s="565" t="s">
        <v>88</v>
      </c>
      <c r="C22" s="440">
        <v>49.2</v>
      </c>
      <c r="D22" s="433">
        <v>52.5</v>
      </c>
      <c r="E22" s="433">
        <v>52</v>
      </c>
      <c r="F22" s="433">
        <v>51.1</v>
      </c>
      <c r="G22" s="433">
        <v>56.4</v>
      </c>
      <c r="H22" s="441" t="s">
        <v>250</v>
      </c>
      <c r="I22" s="442" t="s">
        <v>250</v>
      </c>
      <c r="J22" s="442" t="s">
        <v>250</v>
      </c>
      <c r="K22" s="442" t="s">
        <v>250</v>
      </c>
      <c r="L22" s="443" t="s">
        <v>250</v>
      </c>
    </row>
    <row r="23" spans="1:12" s="272" customFormat="1" ht="17.25" customHeight="1" x14ac:dyDescent="0.2">
      <c r="A23" s="20" t="s">
        <v>30</v>
      </c>
    </row>
    <row r="24" spans="1:12" s="118" customFormat="1" ht="12" customHeight="1" x14ac:dyDescent="0.2">
      <c r="A24" s="241" t="s">
        <v>62</v>
      </c>
      <c r="B24" s="117"/>
    </row>
    <row r="25" spans="1:12" s="118" customFormat="1" ht="12" customHeight="1" x14ac:dyDescent="0.2">
      <c r="A25" s="392" t="s">
        <v>357</v>
      </c>
      <c r="B25" s="117"/>
    </row>
    <row r="26" spans="1:12" s="201" customFormat="1" ht="12" customHeight="1" x14ac:dyDescent="0.2">
      <c r="A26" s="273" t="s">
        <v>31</v>
      </c>
    </row>
    <row r="27" spans="1:12" s="201" customFormat="1" ht="12" customHeight="1" x14ac:dyDescent="0.2">
      <c r="A27" s="7" t="s">
        <v>360</v>
      </c>
      <c r="B27" s="274"/>
      <c r="C27" s="118"/>
      <c r="D27" s="118"/>
      <c r="E27" s="118"/>
      <c r="F27" s="118"/>
      <c r="G27" s="118"/>
      <c r="H27" s="118"/>
      <c r="I27" s="118"/>
      <c r="J27" s="118"/>
      <c r="K27" s="118"/>
    </row>
    <row r="28" spans="1:12" x14ac:dyDescent="0.2">
      <c r="B28" s="87"/>
      <c r="C28" s="87"/>
      <c r="D28" s="87"/>
      <c r="E28" s="87"/>
      <c r="F28" s="87"/>
      <c r="G28" s="87"/>
      <c r="H28" s="87"/>
      <c r="I28" s="87"/>
      <c r="J28" s="87"/>
      <c r="K28" s="87"/>
    </row>
  </sheetData>
  <mergeCells count="2">
    <mergeCell ref="A2:B2"/>
    <mergeCell ref="A3:L3"/>
  </mergeCells>
  <hyperlinks>
    <hyperlink ref="A2" location="'Table of contents'!A1" display="Back to the Table of contents"/>
  </hyperlinks>
  <pageMargins left="0.7" right="0.7" top="0.75" bottom="0.75" header="0.3" footer="0.3"/>
  <pageSetup scale="94" fitToWidth="0" fitToHeight="0" orientation="landscape" r:id="rId1"/>
  <headerFooter>
    <oddFooter>&amp;L&amp;L&amp;"Arial"&amp;9© 2017 CIHI&amp;R&amp;R&amp;"Arial"&amp;9&amp;P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topLeftCell="A2" zoomScaleNormal="100" zoomScaleSheetLayoutView="80" workbookViewId="0"/>
  </sheetViews>
  <sheetFormatPr defaultColWidth="9" defaultRowHeight="14.25" x14ac:dyDescent="0.2"/>
  <cols>
    <col min="1" max="1" width="10.75" style="312" customWidth="1"/>
    <col min="2" max="6" width="10.625" style="312" customWidth="1"/>
    <col min="7" max="7" width="13.75" style="312" customWidth="1"/>
    <col min="8" max="8" width="6.75" style="312" customWidth="1"/>
    <col min="9" max="9" width="9" style="312"/>
    <col min="10" max="11" width="9" style="87"/>
    <col min="12" max="12" width="21.25" style="87" customWidth="1"/>
    <col min="13" max="13" width="11" style="87" customWidth="1"/>
    <col min="14" max="14" width="7" style="87" customWidth="1"/>
    <col min="15" max="15" width="10.75" style="87" customWidth="1"/>
    <col min="16" max="18" width="7" style="87" customWidth="1"/>
    <col min="19" max="19" width="9" style="87"/>
    <col min="20" max="16384" width="9" style="312"/>
  </cols>
  <sheetData>
    <row r="1" spans="1:19" s="657" customFormat="1" ht="15" hidden="1" customHeight="1" x14ac:dyDescent="0.2">
      <c r="A1" s="657" t="s">
        <v>373</v>
      </c>
      <c r="J1" s="692"/>
      <c r="K1" s="692"/>
      <c r="L1" s="692"/>
      <c r="M1" s="692"/>
      <c r="N1" s="692"/>
      <c r="O1" s="692"/>
      <c r="P1" s="692"/>
      <c r="Q1" s="692"/>
      <c r="R1" s="692"/>
      <c r="S1" s="692"/>
    </row>
    <row r="2" spans="1:19" ht="24" customHeight="1" x14ac:dyDescent="0.2">
      <c r="A2" s="708" t="s">
        <v>109</v>
      </c>
      <c r="B2" s="708"/>
      <c r="C2" s="708"/>
    </row>
    <row r="3" spans="1:19" ht="34.5" customHeight="1" x14ac:dyDescent="0.2">
      <c r="A3" s="726" t="s">
        <v>328</v>
      </c>
      <c r="B3" s="727"/>
      <c r="C3" s="727"/>
      <c r="D3" s="727"/>
      <c r="E3" s="727"/>
      <c r="F3" s="727"/>
      <c r="G3" s="727"/>
      <c r="H3" s="500"/>
      <c r="I3" s="500"/>
      <c r="J3" s="500"/>
      <c r="K3" s="394"/>
      <c r="L3" s="394"/>
      <c r="M3" s="394"/>
      <c r="N3" s="394"/>
      <c r="O3" s="394"/>
      <c r="P3" s="394"/>
      <c r="Q3" s="394"/>
      <c r="R3" s="394"/>
    </row>
    <row r="4" spans="1:19" ht="293.25" customHeight="1" x14ac:dyDescent="0.2">
      <c r="A4" s="662" t="s">
        <v>372</v>
      </c>
    </row>
    <row r="5" spans="1:19" s="20" customFormat="1" ht="17.25" customHeight="1" x14ac:dyDescent="0.2">
      <c r="A5" s="20" t="s">
        <v>29</v>
      </c>
    </row>
    <row r="6" spans="1:19" s="7" customFormat="1" ht="12" customHeight="1" x14ac:dyDescent="0.2">
      <c r="A6" s="321" t="s">
        <v>359</v>
      </c>
      <c r="B6" s="275"/>
    </row>
    <row r="7" spans="1:19" s="201" customFormat="1" ht="12" customHeight="1" x14ac:dyDescent="0.2">
      <c r="A7" s="219" t="s">
        <v>31</v>
      </c>
      <c r="B7" s="276"/>
      <c r="C7" s="7"/>
      <c r="D7" s="7"/>
      <c r="E7" s="7"/>
      <c r="F7" s="7"/>
      <c r="G7" s="7"/>
      <c r="H7" s="7"/>
      <c r="J7" s="118"/>
      <c r="K7" s="118"/>
      <c r="L7" s="118"/>
      <c r="M7" s="118"/>
      <c r="N7" s="118"/>
      <c r="O7" s="118"/>
      <c r="P7" s="118"/>
      <c r="Q7" s="118"/>
      <c r="R7" s="118"/>
      <c r="S7" s="118"/>
    </row>
    <row r="8" spans="1:19" s="7" customFormat="1" ht="30" customHeight="1" x14ac:dyDescent="0.2">
      <c r="A8" s="19" t="s">
        <v>360</v>
      </c>
      <c r="B8" s="276"/>
    </row>
    <row r="9" spans="1:19" ht="15" customHeight="1" x14ac:dyDescent="0.2">
      <c r="A9" s="566" t="s">
        <v>49</v>
      </c>
      <c r="B9" s="566" t="s">
        <v>71</v>
      </c>
      <c r="C9" s="358" t="s">
        <v>84</v>
      </c>
      <c r="D9" s="358" t="s">
        <v>85</v>
      </c>
      <c r="E9" s="358" t="s">
        <v>86</v>
      </c>
      <c r="F9" s="358" t="s">
        <v>87</v>
      </c>
      <c r="G9" s="359" t="s">
        <v>88</v>
      </c>
    </row>
    <row r="10" spans="1:19" ht="15" customHeight="1" x14ac:dyDescent="0.2">
      <c r="A10" s="128" t="s">
        <v>83</v>
      </c>
      <c r="B10" s="408" t="s">
        <v>48</v>
      </c>
      <c r="C10" s="444">
        <v>100</v>
      </c>
      <c r="D10" s="444">
        <v>99.7</v>
      </c>
      <c r="E10" s="444">
        <v>97.7</v>
      </c>
      <c r="F10" s="444">
        <v>94.3</v>
      </c>
      <c r="G10" s="445">
        <v>86.6</v>
      </c>
    </row>
    <row r="11" spans="1:19" ht="15" customHeight="1" x14ac:dyDescent="0.2">
      <c r="A11" s="183" t="s">
        <v>83</v>
      </c>
      <c r="B11" s="409" t="s">
        <v>47</v>
      </c>
      <c r="C11" s="444">
        <v>100</v>
      </c>
      <c r="D11" s="444">
        <v>98.4</v>
      </c>
      <c r="E11" s="444">
        <v>95.1</v>
      </c>
      <c r="F11" s="444">
        <v>87</v>
      </c>
      <c r="G11" s="445">
        <v>75.2</v>
      </c>
      <c r="L11" s="97"/>
      <c r="M11" s="97"/>
      <c r="N11" s="97"/>
      <c r="O11" s="97"/>
      <c r="P11" s="97"/>
      <c r="Q11" s="97"/>
      <c r="R11" s="97"/>
    </row>
    <row r="12" spans="1:19" ht="15" customHeight="1" x14ac:dyDescent="0.2">
      <c r="A12" s="183" t="s">
        <v>83</v>
      </c>
      <c r="B12" s="409" t="s">
        <v>46</v>
      </c>
      <c r="C12" s="444">
        <v>100</v>
      </c>
      <c r="D12" s="444">
        <v>96.7</v>
      </c>
      <c r="E12" s="444">
        <v>91</v>
      </c>
      <c r="F12" s="444">
        <v>78.5</v>
      </c>
      <c r="G12" s="445">
        <v>64.5</v>
      </c>
      <c r="L12" s="96"/>
      <c r="M12" s="95"/>
      <c r="N12" s="95"/>
      <c r="O12" s="95"/>
      <c r="P12" s="95"/>
      <c r="Q12" s="95"/>
      <c r="R12" s="95"/>
    </row>
    <row r="13" spans="1:19" ht="15" customHeight="1" x14ac:dyDescent="0.2">
      <c r="A13" s="183" t="s">
        <v>83</v>
      </c>
      <c r="B13" s="409" t="s">
        <v>45</v>
      </c>
      <c r="C13" s="444">
        <v>100</v>
      </c>
      <c r="D13" s="444">
        <v>94.7</v>
      </c>
      <c r="E13" s="444">
        <v>86.8</v>
      </c>
      <c r="F13" s="444">
        <v>69.099999999999994</v>
      </c>
      <c r="G13" s="445">
        <v>50.4</v>
      </c>
      <c r="J13" s="91"/>
      <c r="K13" s="91"/>
      <c r="L13" s="98"/>
    </row>
    <row r="14" spans="1:19" ht="15" customHeight="1" x14ac:dyDescent="0.2">
      <c r="A14" s="183" t="s">
        <v>83</v>
      </c>
      <c r="B14" s="409" t="s">
        <v>38</v>
      </c>
      <c r="C14" s="444">
        <v>100</v>
      </c>
      <c r="D14" s="444">
        <v>92.2</v>
      </c>
      <c r="E14" s="444">
        <v>81.7</v>
      </c>
      <c r="F14" s="444">
        <v>58.8</v>
      </c>
      <c r="G14" s="445">
        <v>39</v>
      </c>
    </row>
    <row r="15" spans="1:19" ht="15" customHeight="1" x14ac:dyDescent="0.2">
      <c r="A15" s="184" t="s">
        <v>83</v>
      </c>
      <c r="B15" s="408" t="s">
        <v>37</v>
      </c>
      <c r="C15" s="444">
        <v>99.9</v>
      </c>
      <c r="D15" s="444">
        <v>88.1</v>
      </c>
      <c r="E15" s="444">
        <v>73.400000000000006</v>
      </c>
      <c r="F15" s="444">
        <v>45.3</v>
      </c>
      <c r="G15" s="445">
        <v>25.7</v>
      </c>
    </row>
    <row r="16" spans="1:19" s="410" customFormat="1" ht="50.1" customHeight="1" x14ac:dyDescent="0.2">
      <c r="A16" s="728" t="s">
        <v>337</v>
      </c>
      <c r="B16" s="729"/>
      <c r="C16" s="729"/>
      <c r="D16" s="729"/>
      <c r="E16" s="729"/>
      <c r="F16" s="729"/>
      <c r="G16" s="729"/>
      <c r="H16" s="206"/>
      <c r="I16" s="206"/>
      <c r="J16" s="206"/>
      <c r="K16" s="95"/>
      <c r="S16" s="95"/>
    </row>
    <row r="17" spans="1:19" ht="295.5" customHeight="1" x14ac:dyDescent="0.2">
      <c r="A17" s="662" t="s">
        <v>372</v>
      </c>
    </row>
    <row r="18" spans="1:19" s="20" customFormat="1" ht="17.25" customHeight="1" x14ac:dyDescent="0.2">
      <c r="A18" s="656" t="s">
        <v>29</v>
      </c>
    </row>
    <row r="19" spans="1:19" s="201" customFormat="1" ht="12" customHeight="1" x14ac:dyDescent="0.2">
      <c r="A19" s="321" t="s">
        <v>359</v>
      </c>
      <c r="B19" s="275"/>
      <c r="C19" s="7"/>
      <c r="D19" s="7"/>
      <c r="E19" s="7"/>
      <c r="F19" s="7"/>
      <c r="G19" s="7"/>
      <c r="J19" s="118"/>
      <c r="K19" s="118"/>
      <c r="L19" s="118"/>
      <c r="M19" s="118"/>
      <c r="N19" s="118"/>
      <c r="O19" s="118"/>
      <c r="P19" s="118"/>
      <c r="Q19" s="118"/>
      <c r="R19" s="118"/>
      <c r="S19" s="118"/>
    </row>
    <row r="20" spans="1:19" s="201" customFormat="1" ht="12" customHeight="1" x14ac:dyDescent="0.2">
      <c r="A20" s="219" t="s">
        <v>31</v>
      </c>
      <c r="J20" s="118"/>
      <c r="K20" s="118"/>
      <c r="L20" s="118"/>
      <c r="M20" s="118"/>
      <c r="N20" s="118"/>
      <c r="O20" s="118"/>
      <c r="P20" s="118"/>
      <c r="Q20" s="118"/>
      <c r="R20" s="118"/>
      <c r="S20" s="118"/>
    </row>
    <row r="21" spans="1:19" ht="30" customHeight="1" x14ac:dyDescent="0.2">
      <c r="A21" s="19" t="s">
        <v>360</v>
      </c>
      <c r="B21" s="94"/>
      <c r="C21" s="93"/>
      <c r="D21" s="93"/>
      <c r="E21" s="93"/>
      <c r="F21" s="93"/>
      <c r="G21" s="93"/>
    </row>
    <row r="22" spans="1:19" ht="15" customHeight="1" x14ac:dyDescent="0.2">
      <c r="A22" s="486" t="s">
        <v>49</v>
      </c>
      <c r="B22" s="486" t="s">
        <v>71</v>
      </c>
      <c r="C22" s="358" t="s">
        <v>84</v>
      </c>
      <c r="D22" s="358" t="s">
        <v>85</v>
      </c>
      <c r="E22" s="358" t="s">
        <v>86</v>
      </c>
      <c r="F22" s="358" t="s">
        <v>87</v>
      </c>
      <c r="G22" s="359" t="s">
        <v>88</v>
      </c>
    </row>
    <row r="23" spans="1:19" ht="15" customHeight="1" x14ac:dyDescent="0.2">
      <c r="A23" s="185" t="s">
        <v>16</v>
      </c>
      <c r="B23" s="408" t="s">
        <v>48</v>
      </c>
      <c r="C23" s="444">
        <v>100</v>
      </c>
      <c r="D23" s="444">
        <v>99.4</v>
      </c>
      <c r="E23" s="444">
        <v>96</v>
      </c>
      <c r="F23" s="444">
        <v>92.3</v>
      </c>
      <c r="G23" s="445">
        <v>85.1</v>
      </c>
    </row>
    <row r="24" spans="1:19" ht="15" customHeight="1" x14ac:dyDescent="0.2">
      <c r="A24" s="186" t="s">
        <v>16</v>
      </c>
      <c r="B24" s="409" t="s">
        <v>47</v>
      </c>
      <c r="C24" s="444">
        <v>100</v>
      </c>
      <c r="D24" s="444">
        <v>98</v>
      </c>
      <c r="E24" s="444">
        <v>94.1</v>
      </c>
      <c r="F24" s="444">
        <v>85.2</v>
      </c>
      <c r="G24" s="445">
        <v>73.3</v>
      </c>
    </row>
    <row r="25" spans="1:19" ht="15" customHeight="1" x14ac:dyDescent="0.2">
      <c r="A25" s="186" t="s">
        <v>16</v>
      </c>
      <c r="B25" s="409" t="s">
        <v>46</v>
      </c>
      <c r="C25" s="444">
        <v>100</v>
      </c>
      <c r="D25" s="444">
        <v>95.8</v>
      </c>
      <c r="E25" s="444">
        <v>89.2</v>
      </c>
      <c r="F25" s="444">
        <v>75.5</v>
      </c>
      <c r="G25" s="445">
        <v>61.5</v>
      </c>
    </row>
    <row r="26" spans="1:19" ht="15" customHeight="1" x14ac:dyDescent="0.2">
      <c r="A26" s="186" t="s">
        <v>16</v>
      </c>
      <c r="B26" s="409" t="s">
        <v>45</v>
      </c>
      <c r="C26" s="444">
        <v>100</v>
      </c>
      <c r="D26" s="444">
        <v>93.6</v>
      </c>
      <c r="E26" s="444">
        <v>84.4</v>
      </c>
      <c r="F26" s="444">
        <v>66.7</v>
      </c>
      <c r="G26" s="445">
        <v>48.1</v>
      </c>
    </row>
    <row r="27" spans="1:19" ht="15" customHeight="1" x14ac:dyDescent="0.2">
      <c r="A27" s="186" t="s">
        <v>16</v>
      </c>
      <c r="B27" s="409" t="s">
        <v>38</v>
      </c>
      <c r="C27" s="444">
        <v>99.9</v>
      </c>
      <c r="D27" s="444">
        <v>90.9</v>
      </c>
      <c r="E27" s="444">
        <v>79.400000000000006</v>
      </c>
      <c r="F27" s="444">
        <v>56.9</v>
      </c>
      <c r="G27" s="445">
        <v>37.700000000000003</v>
      </c>
      <c r="L27" s="90"/>
      <c r="M27" s="88"/>
      <c r="N27" s="88"/>
      <c r="O27" s="88"/>
      <c r="P27" s="88"/>
      <c r="Q27" s="88"/>
      <c r="R27" s="88"/>
    </row>
    <row r="28" spans="1:19" ht="15" customHeight="1" x14ac:dyDescent="0.2">
      <c r="A28" s="187" t="s">
        <v>16</v>
      </c>
      <c r="B28" s="408" t="s">
        <v>37</v>
      </c>
      <c r="C28" s="444">
        <v>99.9</v>
      </c>
      <c r="D28" s="444">
        <v>86.7</v>
      </c>
      <c r="E28" s="444">
        <v>71.400000000000006</v>
      </c>
      <c r="F28" s="444">
        <v>44.2</v>
      </c>
      <c r="G28" s="445">
        <v>24.9</v>
      </c>
      <c r="L28" s="89"/>
      <c r="M28" s="88"/>
      <c r="N28" s="88"/>
      <c r="O28" s="88"/>
      <c r="P28" s="88"/>
      <c r="Q28" s="88"/>
      <c r="R28" s="88"/>
    </row>
    <row r="29" spans="1:19" s="247" customFormat="1" ht="49.5" customHeight="1" x14ac:dyDescent="0.2">
      <c r="A29" s="728" t="s">
        <v>338</v>
      </c>
      <c r="B29" s="729"/>
      <c r="C29" s="729"/>
      <c r="D29" s="729"/>
      <c r="E29" s="729"/>
      <c r="F29" s="729"/>
      <c r="G29" s="729"/>
      <c r="K29" s="277"/>
      <c r="L29" s="278"/>
      <c r="M29" s="278"/>
      <c r="N29" s="278"/>
      <c r="O29" s="278"/>
      <c r="P29" s="278"/>
      <c r="Q29" s="278"/>
      <c r="R29" s="278"/>
      <c r="S29" s="277"/>
    </row>
    <row r="30" spans="1:19" ht="296.25" customHeight="1" x14ac:dyDescent="0.25">
      <c r="A30" s="662" t="s">
        <v>372</v>
      </c>
      <c r="B30" s="92"/>
      <c r="L30" s="88"/>
      <c r="M30" s="88"/>
      <c r="N30" s="88"/>
      <c r="O30" s="88"/>
      <c r="P30" s="88"/>
      <c r="Q30" s="88"/>
      <c r="R30" s="88"/>
    </row>
    <row r="31" spans="1:19" s="20" customFormat="1" ht="17.25" customHeight="1" x14ac:dyDescent="0.2">
      <c r="A31" s="656" t="s">
        <v>29</v>
      </c>
    </row>
    <row r="32" spans="1:19" s="201" customFormat="1" ht="12" customHeight="1" x14ac:dyDescent="0.2">
      <c r="A32" s="392" t="s">
        <v>359</v>
      </c>
      <c r="B32" s="241"/>
      <c r="C32" s="248"/>
      <c r="D32" s="248"/>
      <c r="E32" s="248"/>
      <c r="F32" s="248"/>
      <c r="G32" s="248"/>
      <c r="J32" s="118"/>
      <c r="K32" s="118"/>
      <c r="L32" s="118"/>
      <c r="M32" s="118"/>
      <c r="N32" s="118"/>
      <c r="O32" s="118"/>
      <c r="P32" s="118"/>
      <c r="Q32" s="118"/>
      <c r="R32" s="118"/>
      <c r="S32" s="118"/>
    </row>
    <row r="33" spans="1:19" s="201" customFormat="1" ht="12" customHeight="1" x14ac:dyDescent="0.2">
      <c r="A33" s="240" t="s">
        <v>31</v>
      </c>
      <c r="B33" s="276"/>
      <c r="C33" s="7"/>
      <c r="D33" s="7"/>
      <c r="E33" s="7"/>
      <c r="F33" s="7"/>
      <c r="G33" s="7"/>
      <c r="J33" s="118"/>
      <c r="K33" s="118"/>
      <c r="L33" s="118"/>
      <c r="M33" s="118"/>
      <c r="N33" s="118"/>
      <c r="O33" s="118"/>
      <c r="P33" s="118"/>
      <c r="Q33" s="118"/>
      <c r="R33" s="118"/>
      <c r="S33" s="118"/>
    </row>
    <row r="34" spans="1:19" s="411" customFormat="1" ht="30" customHeight="1" x14ac:dyDescent="0.2">
      <c r="A34" s="19" t="s">
        <v>360</v>
      </c>
      <c r="B34" s="139"/>
      <c r="C34" s="129"/>
      <c r="D34" s="129"/>
      <c r="E34" s="129"/>
      <c r="F34" s="129"/>
      <c r="G34" s="129"/>
      <c r="J34" s="140"/>
      <c r="K34" s="140"/>
      <c r="L34" s="140"/>
      <c r="M34" s="140"/>
      <c r="N34" s="140"/>
      <c r="O34" s="140"/>
      <c r="P34" s="140"/>
      <c r="Q34" s="140"/>
      <c r="R34" s="140"/>
      <c r="S34" s="140"/>
    </row>
    <row r="35" spans="1:19" ht="15" customHeight="1" x14ac:dyDescent="0.2">
      <c r="A35" s="486" t="s">
        <v>49</v>
      </c>
      <c r="B35" s="486" t="s">
        <v>71</v>
      </c>
      <c r="C35" s="358" t="s">
        <v>84</v>
      </c>
      <c r="D35" s="358" t="s">
        <v>85</v>
      </c>
      <c r="E35" s="358" t="s">
        <v>86</v>
      </c>
      <c r="F35" s="358" t="s">
        <v>87</v>
      </c>
      <c r="G35" s="359" t="s">
        <v>88</v>
      </c>
    </row>
    <row r="36" spans="1:19" ht="15" customHeight="1" x14ac:dyDescent="0.2">
      <c r="A36" s="188" t="s">
        <v>17</v>
      </c>
      <c r="B36" s="408" t="s">
        <v>48</v>
      </c>
      <c r="C36" s="444">
        <v>100</v>
      </c>
      <c r="D36" s="444">
        <v>100</v>
      </c>
      <c r="E36" s="444">
        <v>100</v>
      </c>
      <c r="F36" s="444">
        <v>96.9</v>
      </c>
      <c r="G36" s="445">
        <v>88.8</v>
      </c>
    </row>
    <row r="37" spans="1:19" ht="15" customHeight="1" x14ac:dyDescent="0.2">
      <c r="A37" s="189" t="s">
        <v>17</v>
      </c>
      <c r="B37" s="409" t="s">
        <v>47</v>
      </c>
      <c r="C37" s="444">
        <v>100</v>
      </c>
      <c r="D37" s="444">
        <v>99.9</v>
      </c>
      <c r="E37" s="444">
        <v>98.4</v>
      </c>
      <c r="F37" s="444">
        <v>92.6</v>
      </c>
      <c r="G37" s="445">
        <v>81.400000000000006</v>
      </c>
    </row>
    <row r="38" spans="1:19" ht="15" customHeight="1" x14ac:dyDescent="0.2">
      <c r="A38" s="189" t="s">
        <v>17</v>
      </c>
      <c r="B38" s="409" t="s">
        <v>46</v>
      </c>
      <c r="C38" s="444">
        <v>100</v>
      </c>
      <c r="D38" s="444">
        <v>99.3</v>
      </c>
      <c r="E38" s="444">
        <v>96.6</v>
      </c>
      <c r="F38" s="444">
        <v>88.2</v>
      </c>
      <c r="G38" s="445">
        <v>74.8</v>
      </c>
    </row>
    <row r="39" spans="1:19" ht="15" customHeight="1" x14ac:dyDescent="0.2">
      <c r="A39" s="189" t="s">
        <v>17</v>
      </c>
      <c r="B39" s="409" t="s">
        <v>45</v>
      </c>
      <c r="C39" s="444">
        <v>100</v>
      </c>
      <c r="D39" s="444">
        <v>98.6</v>
      </c>
      <c r="E39" s="444">
        <v>94.9</v>
      </c>
      <c r="F39" s="444">
        <v>77.099999999999994</v>
      </c>
      <c r="G39" s="445">
        <v>58.6</v>
      </c>
    </row>
    <row r="40" spans="1:19" ht="15" customHeight="1" x14ac:dyDescent="0.2">
      <c r="A40" s="189" t="s">
        <v>17</v>
      </c>
      <c r="B40" s="409" t="s">
        <v>38</v>
      </c>
      <c r="C40" s="444">
        <v>100</v>
      </c>
      <c r="D40" s="444">
        <v>97.7</v>
      </c>
      <c r="E40" s="444">
        <v>91.4</v>
      </c>
      <c r="F40" s="444">
        <v>67</v>
      </c>
      <c r="G40" s="445">
        <v>44.1</v>
      </c>
    </row>
    <row r="41" spans="1:19" ht="15" customHeight="1" x14ac:dyDescent="0.2">
      <c r="A41" s="190" t="s">
        <v>17</v>
      </c>
      <c r="B41" s="408" t="s">
        <v>37</v>
      </c>
      <c r="C41" s="444">
        <v>100</v>
      </c>
      <c r="D41" s="444">
        <v>95.4</v>
      </c>
      <c r="E41" s="444">
        <v>83.9</v>
      </c>
      <c r="F41" s="444">
        <v>51.4</v>
      </c>
      <c r="G41" s="445">
        <v>30.4</v>
      </c>
    </row>
    <row r="42" spans="1:19" x14ac:dyDescent="0.2">
      <c r="A42" s="201"/>
    </row>
  </sheetData>
  <mergeCells count="4">
    <mergeCell ref="A2:C2"/>
    <mergeCell ref="A3:G3"/>
    <mergeCell ref="A16:G16"/>
    <mergeCell ref="A29:G29"/>
  </mergeCells>
  <hyperlinks>
    <hyperlink ref="A2" location="'Table of contents'!A1" display="Back to the Table of contents"/>
  </hyperlinks>
  <pageMargins left="0.7" right="0.7" top="0.75" bottom="0.75" header="0.3" footer="0.3"/>
  <pageSetup scale="98" fitToWidth="0" fitToHeight="0" orientation="portrait" r:id="rId1"/>
  <headerFooter>
    <oddFooter>&amp;L&amp;L&amp;"Arial"&amp;9© 2017 CIHI&amp;R&amp;R&amp;"Arial"&amp;9&amp;P</oddFooter>
  </headerFooter>
  <rowBreaks count="2" manualBreakCount="2">
    <brk id="15" max="7" man="1"/>
    <brk id="28" max="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topLeftCell="A2" zoomScaleNormal="100" zoomScaleSheetLayoutView="80" workbookViewId="0"/>
  </sheetViews>
  <sheetFormatPr defaultColWidth="9" defaultRowHeight="14.25" x14ac:dyDescent="0.2"/>
  <cols>
    <col min="1" max="1" width="12.75" style="312" customWidth="1"/>
    <col min="2" max="2" width="23.375" style="312" customWidth="1"/>
    <col min="3" max="3" width="8.625" style="312" customWidth="1"/>
    <col min="4" max="4" width="11" style="312" customWidth="1"/>
    <col min="5" max="6" width="8.625" style="312" customWidth="1"/>
    <col min="7" max="7" width="11.25" style="312" customWidth="1"/>
    <col min="8" max="12" width="9" style="312"/>
    <col min="13" max="13" width="11" style="312" customWidth="1"/>
    <col min="14" max="14" width="16.375" style="312" customWidth="1"/>
    <col min="15" max="19" width="9.75" style="312" customWidth="1"/>
    <col min="20" max="16384" width="9" style="312"/>
  </cols>
  <sheetData>
    <row r="1" spans="1:18" s="657" customFormat="1" ht="15" hidden="1" customHeight="1" x14ac:dyDescent="0.2">
      <c r="A1" s="657" t="s">
        <v>374</v>
      </c>
    </row>
    <row r="2" spans="1:18" ht="24" customHeight="1" x14ac:dyDescent="0.2">
      <c r="A2" s="708" t="s">
        <v>109</v>
      </c>
      <c r="B2" s="708"/>
    </row>
    <row r="3" spans="1:18" s="411" customFormat="1" ht="34.5" customHeight="1" x14ac:dyDescent="0.2">
      <c r="A3" s="726" t="s">
        <v>435</v>
      </c>
      <c r="B3" s="727"/>
      <c r="C3" s="727"/>
      <c r="D3" s="727"/>
      <c r="E3" s="727"/>
      <c r="F3" s="727"/>
      <c r="G3" s="727"/>
      <c r="H3" s="310"/>
      <c r="I3" s="310"/>
      <c r="J3" s="310"/>
      <c r="K3" s="310"/>
      <c r="L3" s="310"/>
      <c r="M3" s="499"/>
      <c r="N3" s="310"/>
      <c r="O3" s="310"/>
      <c r="P3" s="310"/>
      <c r="Q3" s="310"/>
      <c r="R3" s="310"/>
    </row>
    <row r="4" spans="1:18" ht="297" customHeight="1" x14ac:dyDescent="0.25">
      <c r="A4" s="684" t="s">
        <v>372</v>
      </c>
      <c r="L4" s="100"/>
    </row>
    <row r="5" spans="1:18" s="20" customFormat="1" ht="17.25" customHeight="1" x14ac:dyDescent="0.2">
      <c r="A5" s="656" t="s">
        <v>30</v>
      </c>
      <c r="B5" s="656"/>
      <c r="C5" s="656"/>
      <c r="D5" s="656"/>
      <c r="E5" s="656"/>
      <c r="F5" s="656"/>
      <c r="G5" s="656"/>
      <c r="M5" s="279"/>
    </row>
    <row r="6" spans="1:18" ht="24" customHeight="1" x14ac:dyDescent="0.2">
      <c r="A6" s="713" t="s">
        <v>363</v>
      </c>
      <c r="B6" s="713"/>
      <c r="C6" s="713"/>
      <c r="D6" s="713"/>
      <c r="E6" s="713"/>
      <c r="F6" s="713"/>
      <c r="G6" s="713"/>
      <c r="M6" s="99"/>
    </row>
    <row r="7" spans="1:18" s="93" customFormat="1" ht="12" customHeight="1" x14ac:dyDescent="0.2">
      <c r="A7" s="392" t="s">
        <v>359</v>
      </c>
      <c r="B7" s="275"/>
      <c r="C7" s="7"/>
      <c r="D7" s="7"/>
      <c r="E7" s="7"/>
      <c r="F7" s="7"/>
      <c r="G7" s="7"/>
      <c r="M7" s="102"/>
    </row>
    <row r="8" spans="1:18" ht="12" customHeight="1" x14ac:dyDescent="0.25">
      <c r="A8" s="240" t="s">
        <v>31</v>
      </c>
      <c r="B8" s="281"/>
      <c r="C8" s="496"/>
      <c r="D8" s="496"/>
      <c r="E8" s="496"/>
      <c r="F8" s="496"/>
      <c r="G8" s="496"/>
      <c r="M8" s="412"/>
    </row>
    <row r="9" spans="1:18" s="93" customFormat="1" ht="30" customHeight="1" x14ac:dyDescent="0.2">
      <c r="A9" s="19" t="s">
        <v>360</v>
      </c>
      <c r="B9" s="276"/>
      <c r="C9" s="7"/>
      <c r="D9" s="7"/>
      <c r="E9" s="7"/>
      <c r="F9" s="7"/>
      <c r="G9" s="7"/>
      <c r="M9" s="101"/>
    </row>
    <row r="10" spans="1:18" s="400" customFormat="1" ht="15" customHeight="1" x14ac:dyDescent="0.2">
      <c r="A10" s="486" t="s">
        <v>49</v>
      </c>
      <c r="B10" s="486" t="s">
        <v>93</v>
      </c>
      <c r="C10" s="358" t="s">
        <v>84</v>
      </c>
      <c r="D10" s="358" t="s">
        <v>85</v>
      </c>
      <c r="E10" s="358" t="s">
        <v>86</v>
      </c>
      <c r="F10" s="358" t="s">
        <v>87</v>
      </c>
      <c r="G10" s="359" t="s">
        <v>88</v>
      </c>
    </row>
    <row r="11" spans="1:18" s="400" customFormat="1" ht="15" customHeight="1" x14ac:dyDescent="0.2">
      <c r="A11" s="191" t="s">
        <v>83</v>
      </c>
      <c r="B11" s="413" t="s">
        <v>18</v>
      </c>
      <c r="C11" s="446">
        <v>100</v>
      </c>
      <c r="D11" s="446">
        <v>97.4</v>
      </c>
      <c r="E11" s="446">
        <v>92.6</v>
      </c>
      <c r="F11" s="447">
        <v>80</v>
      </c>
      <c r="G11" s="445">
        <v>66.400000000000006</v>
      </c>
    </row>
    <row r="12" spans="1:18" s="400" customFormat="1" ht="15" customHeight="1" x14ac:dyDescent="0.2">
      <c r="A12" s="192" t="s">
        <v>83</v>
      </c>
      <c r="B12" s="414" t="s">
        <v>19</v>
      </c>
      <c r="C12" s="448">
        <v>100</v>
      </c>
      <c r="D12" s="448">
        <v>95</v>
      </c>
      <c r="E12" s="448">
        <v>86.1</v>
      </c>
      <c r="F12" s="449">
        <v>63.1</v>
      </c>
      <c r="G12" s="445">
        <v>41.5</v>
      </c>
    </row>
    <row r="13" spans="1:18" ht="15" customHeight="1" x14ac:dyDescent="0.2">
      <c r="A13" s="192" t="s">
        <v>83</v>
      </c>
      <c r="B13" s="414" t="s">
        <v>89</v>
      </c>
      <c r="C13" s="448">
        <v>100</v>
      </c>
      <c r="D13" s="448">
        <v>98.9</v>
      </c>
      <c r="E13" s="448">
        <v>96.8</v>
      </c>
      <c r="F13" s="449">
        <v>88.7</v>
      </c>
      <c r="G13" s="445">
        <v>76.400000000000006</v>
      </c>
    </row>
    <row r="14" spans="1:18" ht="15" customHeight="1" x14ac:dyDescent="0.2">
      <c r="A14" s="192" t="s">
        <v>83</v>
      </c>
      <c r="B14" s="414" t="s">
        <v>20</v>
      </c>
      <c r="C14" s="448">
        <v>100</v>
      </c>
      <c r="D14" s="448">
        <v>95.7</v>
      </c>
      <c r="E14" s="448">
        <v>85.1</v>
      </c>
      <c r="F14" s="449">
        <v>67.7</v>
      </c>
      <c r="G14" s="445">
        <v>52.1</v>
      </c>
    </row>
    <row r="15" spans="1:18" ht="15" customHeight="1" x14ac:dyDescent="0.2">
      <c r="A15" s="192" t="s">
        <v>83</v>
      </c>
      <c r="B15" s="414" t="s">
        <v>90</v>
      </c>
      <c r="C15" s="448">
        <v>100</v>
      </c>
      <c r="D15" s="448">
        <v>92.9</v>
      </c>
      <c r="E15" s="448">
        <v>81.7</v>
      </c>
      <c r="F15" s="449">
        <v>57.7</v>
      </c>
      <c r="G15" s="445">
        <v>37.700000000000003</v>
      </c>
    </row>
    <row r="16" spans="1:18" ht="15" customHeight="1" x14ac:dyDescent="0.2">
      <c r="A16" s="192" t="s">
        <v>83</v>
      </c>
      <c r="B16" s="414" t="s">
        <v>24</v>
      </c>
      <c r="C16" s="448">
        <v>100</v>
      </c>
      <c r="D16" s="448">
        <v>91.8</v>
      </c>
      <c r="E16" s="448">
        <v>78.7</v>
      </c>
      <c r="F16" s="449">
        <v>57</v>
      </c>
      <c r="G16" s="445">
        <v>40.799999999999997</v>
      </c>
    </row>
    <row r="17" spans="1:12" ht="15" customHeight="1" x14ac:dyDescent="0.2">
      <c r="A17" s="192" t="s">
        <v>83</v>
      </c>
      <c r="B17" s="414" t="s">
        <v>107</v>
      </c>
      <c r="C17" s="448">
        <v>99.9</v>
      </c>
      <c r="D17" s="448">
        <v>86.1</v>
      </c>
      <c r="E17" s="448">
        <v>72.599999999999994</v>
      </c>
      <c r="F17" s="449">
        <v>53.9</v>
      </c>
      <c r="G17" s="445">
        <v>39.1</v>
      </c>
    </row>
    <row r="18" spans="1:12" ht="15" customHeight="1" x14ac:dyDescent="0.2">
      <c r="A18" s="286" t="s">
        <v>83</v>
      </c>
      <c r="B18" s="415" t="s">
        <v>21</v>
      </c>
      <c r="C18" s="450">
        <v>99.8</v>
      </c>
      <c r="D18" s="450">
        <v>88.1</v>
      </c>
      <c r="E18" s="450">
        <v>76.099999999999994</v>
      </c>
      <c r="F18" s="451">
        <v>55.1</v>
      </c>
      <c r="G18" s="445">
        <v>39.299999999999997</v>
      </c>
    </row>
    <row r="19" spans="1:12" s="247" customFormat="1" ht="49.5" customHeight="1" x14ac:dyDescent="0.25">
      <c r="A19" s="728" t="s">
        <v>339</v>
      </c>
      <c r="B19" s="729"/>
      <c r="C19" s="729"/>
      <c r="D19" s="729"/>
      <c r="E19" s="729"/>
      <c r="F19" s="729"/>
      <c r="G19" s="729"/>
      <c r="L19" s="280"/>
    </row>
    <row r="20" spans="1:12" ht="300" customHeight="1" x14ac:dyDescent="0.2">
      <c r="A20" s="662" t="s">
        <v>372</v>
      </c>
    </row>
    <row r="21" spans="1:12" s="20" customFormat="1" ht="17.25" customHeight="1" x14ac:dyDescent="0.2">
      <c r="A21" s="656" t="s">
        <v>30</v>
      </c>
      <c r="B21" s="656"/>
      <c r="C21" s="656"/>
      <c r="D21" s="656"/>
      <c r="E21" s="656"/>
      <c r="F21" s="656"/>
      <c r="G21" s="656"/>
    </row>
    <row r="22" spans="1:12" s="201" customFormat="1" ht="24" customHeight="1" x14ac:dyDescent="0.2">
      <c r="A22" s="720" t="s">
        <v>363</v>
      </c>
      <c r="B22" s="721"/>
      <c r="C22" s="721"/>
      <c r="D22" s="721"/>
      <c r="E22" s="721"/>
      <c r="F22" s="721"/>
      <c r="G22" s="721"/>
    </row>
    <row r="23" spans="1:12" s="201" customFormat="1" ht="12" customHeight="1" x14ac:dyDescent="0.2">
      <c r="A23" s="392" t="s">
        <v>359</v>
      </c>
      <c r="B23" s="241"/>
      <c r="C23" s="7"/>
      <c r="D23" s="7"/>
      <c r="E23" s="7"/>
      <c r="F23" s="7"/>
      <c r="G23" s="7"/>
    </row>
    <row r="24" spans="1:12" s="201" customFormat="1" ht="12" customHeight="1" x14ac:dyDescent="0.25">
      <c r="A24" s="240" t="s">
        <v>31</v>
      </c>
      <c r="B24" s="281"/>
      <c r="C24" s="496"/>
      <c r="D24" s="496"/>
      <c r="E24" s="496"/>
      <c r="F24" s="496"/>
      <c r="G24" s="496"/>
    </row>
    <row r="25" spans="1:12" s="201" customFormat="1" ht="30" customHeight="1" x14ac:dyDescent="0.2">
      <c r="A25" s="19" t="s">
        <v>360</v>
      </c>
      <c r="B25" s="276"/>
      <c r="C25" s="7"/>
      <c r="D25" s="7"/>
      <c r="E25" s="7"/>
      <c r="F25" s="7"/>
      <c r="G25" s="7"/>
    </row>
    <row r="26" spans="1:12" ht="15" customHeight="1" x14ac:dyDescent="0.2">
      <c r="A26" s="486" t="s">
        <v>49</v>
      </c>
      <c r="B26" s="486" t="s">
        <v>93</v>
      </c>
      <c r="C26" s="358" t="s">
        <v>84</v>
      </c>
      <c r="D26" s="358" t="s">
        <v>85</v>
      </c>
      <c r="E26" s="358" t="s">
        <v>86</v>
      </c>
      <c r="F26" s="358" t="s">
        <v>87</v>
      </c>
      <c r="G26" s="359" t="s">
        <v>88</v>
      </c>
    </row>
    <row r="27" spans="1:12" ht="15" customHeight="1" x14ac:dyDescent="0.2">
      <c r="A27" s="193" t="s">
        <v>16</v>
      </c>
      <c r="B27" s="413" t="s">
        <v>18</v>
      </c>
      <c r="C27" s="446">
        <v>100</v>
      </c>
      <c r="D27" s="446">
        <v>96.6</v>
      </c>
      <c r="E27" s="446">
        <v>90.5</v>
      </c>
      <c r="F27" s="447">
        <v>76.599999999999994</v>
      </c>
      <c r="G27" s="445">
        <v>61.9</v>
      </c>
    </row>
    <row r="28" spans="1:12" ht="15" customHeight="1" x14ac:dyDescent="0.2">
      <c r="A28" s="194" t="s">
        <v>16</v>
      </c>
      <c r="B28" s="414" t="s">
        <v>19</v>
      </c>
      <c r="C28" s="448">
        <v>100</v>
      </c>
      <c r="D28" s="448">
        <v>94.2</v>
      </c>
      <c r="E28" s="448">
        <v>84.7</v>
      </c>
      <c r="F28" s="449">
        <v>62.1</v>
      </c>
      <c r="G28" s="445">
        <v>41</v>
      </c>
    </row>
    <row r="29" spans="1:12" ht="15" customHeight="1" x14ac:dyDescent="0.2">
      <c r="A29" s="194" t="s">
        <v>16</v>
      </c>
      <c r="B29" s="414" t="s">
        <v>89</v>
      </c>
      <c r="C29" s="448">
        <v>100</v>
      </c>
      <c r="D29" s="448">
        <v>98.5</v>
      </c>
      <c r="E29" s="448">
        <v>95.7</v>
      </c>
      <c r="F29" s="449">
        <v>86.7</v>
      </c>
      <c r="G29" s="445">
        <v>75.3</v>
      </c>
    </row>
    <row r="30" spans="1:12" ht="15" customHeight="1" x14ac:dyDescent="0.2">
      <c r="A30" s="194" t="s">
        <v>16</v>
      </c>
      <c r="B30" s="414" t="s">
        <v>20</v>
      </c>
      <c r="C30" s="448">
        <v>100</v>
      </c>
      <c r="D30" s="448">
        <v>94.9</v>
      </c>
      <c r="E30" s="448">
        <v>83.3</v>
      </c>
      <c r="F30" s="449">
        <v>64.5</v>
      </c>
      <c r="G30" s="445">
        <v>48.6</v>
      </c>
    </row>
    <row r="31" spans="1:12" ht="15" customHeight="1" x14ac:dyDescent="0.2">
      <c r="A31" s="194" t="s">
        <v>16</v>
      </c>
      <c r="B31" s="414" t="s">
        <v>90</v>
      </c>
      <c r="C31" s="448">
        <v>100</v>
      </c>
      <c r="D31" s="448">
        <v>91.6</v>
      </c>
      <c r="E31" s="448">
        <v>79.400000000000006</v>
      </c>
      <c r="F31" s="449">
        <v>55.4</v>
      </c>
      <c r="G31" s="445">
        <v>35.700000000000003</v>
      </c>
    </row>
    <row r="32" spans="1:12" ht="15" customHeight="1" x14ac:dyDescent="0.2">
      <c r="A32" s="194" t="s">
        <v>16</v>
      </c>
      <c r="B32" s="414" t="s">
        <v>24</v>
      </c>
      <c r="C32" s="448">
        <v>100</v>
      </c>
      <c r="D32" s="448">
        <v>90.6</v>
      </c>
      <c r="E32" s="448">
        <v>76.099999999999994</v>
      </c>
      <c r="F32" s="449">
        <v>53.3</v>
      </c>
      <c r="G32" s="445">
        <v>36.799999999999997</v>
      </c>
    </row>
    <row r="33" spans="1:19" ht="15" customHeight="1" x14ac:dyDescent="0.2">
      <c r="A33" s="194" t="s">
        <v>16</v>
      </c>
      <c r="B33" s="414" t="s">
        <v>107</v>
      </c>
      <c r="C33" s="448">
        <v>99.9</v>
      </c>
      <c r="D33" s="448">
        <v>84.5</v>
      </c>
      <c r="E33" s="448">
        <v>70.099999999999994</v>
      </c>
      <c r="F33" s="449">
        <v>51.4</v>
      </c>
      <c r="G33" s="445">
        <v>36.9</v>
      </c>
    </row>
    <row r="34" spans="1:19" ht="15" customHeight="1" x14ac:dyDescent="0.2">
      <c r="A34" s="567" t="s">
        <v>16</v>
      </c>
      <c r="B34" s="415" t="s">
        <v>21</v>
      </c>
      <c r="C34" s="450">
        <v>99.8</v>
      </c>
      <c r="D34" s="450">
        <v>86.7</v>
      </c>
      <c r="E34" s="450">
        <v>73.8</v>
      </c>
      <c r="F34" s="451">
        <v>53</v>
      </c>
      <c r="G34" s="445">
        <v>37.6</v>
      </c>
    </row>
    <row r="35" spans="1:19" s="247" customFormat="1" ht="49.5" customHeight="1" x14ac:dyDescent="0.2">
      <c r="A35" s="728" t="s">
        <v>340</v>
      </c>
      <c r="B35" s="729"/>
      <c r="C35" s="729"/>
      <c r="D35" s="729"/>
      <c r="E35" s="729"/>
      <c r="F35" s="729"/>
      <c r="G35" s="729"/>
      <c r="M35" s="282"/>
      <c r="N35" s="282"/>
      <c r="O35" s="282"/>
      <c r="P35" s="282"/>
      <c r="Q35" s="282"/>
      <c r="R35" s="282"/>
      <c r="S35" s="282"/>
    </row>
    <row r="36" spans="1:19" ht="298.5" customHeight="1" x14ac:dyDescent="0.2">
      <c r="A36" s="662" t="s">
        <v>372</v>
      </c>
      <c r="M36" s="97"/>
      <c r="N36" s="416"/>
      <c r="O36" s="416"/>
      <c r="P36" s="416"/>
      <c r="Q36" s="416"/>
      <c r="R36" s="416"/>
      <c r="S36" s="416"/>
    </row>
    <row r="37" spans="1:19" s="20" customFormat="1" ht="17.25" customHeight="1" x14ac:dyDescent="0.2">
      <c r="A37" s="656" t="s">
        <v>30</v>
      </c>
      <c r="B37" s="656"/>
      <c r="C37" s="656"/>
      <c r="D37" s="656"/>
      <c r="E37" s="656"/>
      <c r="F37" s="656"/>
      <c r="G37" s="656"/>
    </row>
    <row r="38" spans="1:19" s="201" customFormat="1" ht="24" customHeight="1" x14ac:dyDescent="0.2">
      <c r="A38" s="720" t="s">
        <v>363</v>
      </c>
      <c r="B38" s="721"/>
      <c r="C38" s="721"/>
      <c r="D38" s="721"/>
      <c r="E38" s="721"/>
      <c r="F38" s="721"/>
      <c r="G38" s="721"/>
    </row>
    <row r="39" spans="1:19" s="201" customFormat="1" ht="12" customHeight="1" x14ac:dyDescent="0.2">
      <c r="A39" s="392" t="s">
        <v>359</v>
      </c>
      <c r="B39" s="283"/>
      <c r="C39" s="394"/>
      <c r="D39" s="394"/>
      <c r="E39" s="394"/>
      <c r="F39" s="394"/>
      <c r="G39" s="394"/>
    </row>
    <row r="40" spans="1:19" s="201" customFormat="1" ht="12" customHeight="1" x14ac:dyDescent="0.25">
      <c r="A40" s="240" t="s">
        <v>31</v>
      </c>
      <c r="B40" s="281"/>
      <c r="C40" s="496"/>
      <c r="D40" s="496"/>
      <c r="E40" s="496"/>
      <c r="F40" s="496"/>
      <c r="G40" s="496"/>
    </row>
    <row r="41" spans="1:19" s="201" customFormat="1" ht="24" customHeight="1" x14ac:dyDescent="0.25">
      <c r="A41" s="19" t="s">
        <v>360</v>
      </c>
      <c r="B41" s="281"/>
      <c r="C41" s="394"/>
      <c r="D41" s="394"/>
      <c r="E41" s="394"/>
      <c r="F41" s="394"/>
      <c r="G41" s="394"/>
    </row>
    <row r="42" spans="1:19" ht="15" customHeight="1" x14ac:dyDescent="0.2">
      <c r="A42" s="284" t="s">
        <v>49</v>
      </c>
      <c r="B42" s="285" t="s">
        <v>93</v>
      </c>
      <c r="C42" s="255" t="s">
        <v>84</v>
      </c>
      <c r="D42" s="255" t="s">
        <v>85</v>
      </c>
      <c r="E42" s="255" t="s">
        <v>86</v>
      </c>
      <c r="F42" s="255" t="s">
        <v>87</v>
      </c>
      <c r="G42" s="256" t="s">
        <v>88</v>
      </c>
    </row>
    <row r="43" spans="1:19" ht="15" customHeight="1" x14ac:dyDescent="0.2">
      <c r="A43" s="193" t="s">
        <v>17</v>
      </c>
      <c r="B43" s="413" t="s">
        <v>18</v>
      </c>
      <c r="C43" s="446">
        <v>100</v>
      </c>
      <c r="D43" s="446">
        <v>99.1</v>
      </c>
      <c r="E43" s="446">
        <v>97.7</v>
      </c>
      <c r="F43" s="447">
        <v>88.1</v>
      </c>
      <c r="G43" s="445">
        <v>78.099999999999994</v>
      </c>
    </row>
    <row r="44" spans="1:19" ht="15" customHeight="1" x14ac:dyDescent="0.2">
      <c r="A44" s="194" t="s">
        <v>17</v>
      </c>
      <c r="B44" s="414" t="s">
        <v>19</v>
      </c>
      <c r="C44" s="448">
        <v>100</v>
      </c>
      <c r="D44" s="448">
        <v>98.1</v>
      </c>
      <c r="E44" s="448">
        <v>91.6</v>
      </c>
      <c r="F44" s="449">
        <v>66.900000000000006</v>
      </c>
      <c r="G44" s="445">
        <v>43.1</v>
      </c>
    </row>
    <row r="45" spans="1:19" ht="15" customHeight="1" x14ac:dyDescent="0.2">
      <c r="A45" s="194" t="s">
        <v>17</v>
      </c>
      <c r="B45" s="414" t="s">
        <v>89</v>
      </c>
      <c r="C45" s="448">
        <v>100</v>
      </c>
      <c r="D45" s="448">
        <v>99.7</v>
      </c>
      <c r="E45" s="448">
        <v>98.7</v>
      </c>
      <c r="F45" s="449">
        <v>92.3</v>
      </c>
      <c r="G45" s="445">
        <v>78.5</v>
      </c>
    </row>
    <row r="46" spans="1:19" ht="15" customHeight="1" x14ac:dyDescent="0.2">
      <c r="A46" s="194" t="s">
        <v>17</v>
      </c>
      <c r="B46" s="414" t="s">
        <v>20</v>
      </c>
      <c r="C46" s="448">
        <v>100</v>
      </c>
      <c r="D46" s="448">
        <v>99.1</v>
      </c>
      <c r="E46" s="448">
        <v>94</v>
      </c>
      <c r="F46" s="449">
        <v>83.8</v>
      </c>
      <c r="G46" s="445">
        <v>69.900000000000006</v>
      </c>
    </row>
    <row r="47" spans="1:19" ht="15" customHeight="1" x14ac:dyDescent="0.2">
      <c r="A47" s="194" t="s">
        <v>17</v>
      </c>
      <c r="B47" s="414" t="s">
        <v>90</v>
      </c>
      <c r="C47" s="448">
        <v>100</v>
      </c>
      <c r="D47" s="448">
        <v>97.7</v>
      </c>
      <c r="E47" s="448">
        <v>90.4</v>
      </c>
      <c r="F47" s="449">
        <v>66.5</v>
      </c>
      <c r="G47" s="445">
        <v>45.9</v>
      </c>
    </row>
    <row r="48" spans="1:19" ht="15" customHeight="1" x14ac:dyDescent="0.2">
      <c r="A48" s="194" t="s">
        <v>17</v>
      </c>
      <c r="B48" s="414" t="s">
        <v>24</v>
      </c>
      <c r="C48" s="448">
        <v>100</v>
      </c>
      <c r="D48" s="448">
        <v>96.9</v>
      </c>
      <c r="E48" s="448">
        <v>89.3</v>
      </c>
      <c r="F48" s="449">
        <v>72.7</v>
      </c>
      <c r="G48" s="445">
        <v>58.4</v>
      </c>
    </row>
    <row r="49" spans="1:7" ht="15" customHeight="1" x14ac:dyDescent="0.2">
      <c r="A49" s="194" t="s">
        <v>17</v>
      </c>
      <c r="B49" s="414" t="s">
        <v>107</v>
      </c>
      <c r="C49" s="448">
        <v>100</v>
      </c>
      <c r="D49" s="448">
        <v>97</v>
      </c>
      <c r="E49" s="448">
        <v>90.2</v>
      </c>
      <c r="F49" s="449">
        <v>71.5</v>
      </c>
      <c r="G49" s="445">
        <v>55.3</v>
      </c>
    </row>
    <row r="50" spans="1:7" ht="15" customHeight="1" x14ac:dyDescent="0.2">
      <c r="A50" s="567" t="s">
        <v>17</v>
      </c>
      <c r="B50" s="415" t="s">
        <v>21</v>
      </c>
      <c r="C50" s="450">
        <v>99.9</v>
      </c>
      <c r="D50" s="450">
        <v>96.3</v>
      </c>
      <c r="E50" s="450">
        <v>88.9</v>
      </c>
      <c r="F50" s="451">
        <v>66.900000000000006</v>
      </c>
      <c r="G50" s="445">
        <v>49.3</v>
      </c>
    </row>
    <row r="51" spans="1:7" x14ac:dyDescent="0.2">
      <c r="A51" s="201"/>
    </row>
  </sheetData>
  <mergeCells count="7">
    <mergeCell ref="A2:B2"/>
    <mergeCell ref="A38:G38"/>
    <mergeCell ref="A3:G3"/>
    <mergeCell ref="A6:G6"/>
    <mergeCell ref="A19:G19"/>
    <mergeCell ref="A22:G22"/>
    <mergeCell ref="A35:G35"/>
  </mergeCells>
  <hyperlinks>
    <hyperlink ref="A2" location="'Table of contents'!A1" display="Back to the Table of contents"/>
  </hyperlinks>
  <pageMargins left="0.7" right="0.7" top="0.75" bottom="0.75" header="0.3" footer="0.3"/>
  <pageSetup scale="98" fitToWidth="0" fitToHeight="0" orientation="portrait" r:id="rId1"/>
  <headerFooter>
    <oddFooter>&amp;L&amp;L&amp;"Arial"&amp;9© 2017 CIHI&amp;R&amp;R&amp;"Arial"&amp;9&amp;P</oddFooter>
  </headerFooter>
  <rowBreaks count="2" manualBreakCount="2">
    <brk id="18" max="6" man="1"/>
    <brk id="34" max="6"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opLeftCell="A2" zoomScaleNormal="100" zoomScaleSheetLayoutView="80" workbookViewId="0"/>
  </sheetViews>
  <sheetFormatPr defaultColWidth="9" defaultRowHeight="14.25" x14ac:dyDescent="0.2"/>
  <cols>
    <col min="1" max="1" width="9" style="314"/>
    <col min="2" max="2" width="14.5" style="314" customWidth="1"/>
    <col min="3" max="12" width="9.625" style="314" customWidth="1"/>
    <col min="13" max="16384" width="9" style="314"/>
  </cols>
  <sheetData>
    <row r="1" spans="1:13" s="657" customFormat="1" ht="15" hidden="1" customHeight="1" x14ac:dyDescent="0.2">
      <c r="A1" s="657" t="s">
        <v>251</v>
      </c>
    </row>
    <row r="2" spans="1:13" ht="24" customHeight="1" x14ac:dyDescent="0.2">
      <c r="A2" s="708" t="s">
        <v>109</v>
      </c>
      <c r="B2" s="708"/>
      <c r="C2" s="708"/>
    </row>
    <row r="3" spans="1:13" s="310" customFormat="1" ht="20.25" customHeight="1" x14ac:dyDescent="0.2">
      <c r="A3" s="316" t="s">
        <v>329</v>
      </c>
      <c r="B3" s="689"/>
      <c r="C3" s="689"/>
      <c r="D3" s="689"/>
      <c r="E3" s="689"/>
      <c r="F3" s="689"/>
      <c r="G3" s="689"/>
      <c r="H3" s="689"/>
      <c r="I3" s="689"/>
      <c r="J3" s="689"/>
      <c r="K3" s="689"/>
      <c r="L3" s="689"/>
    </row>
    <row r="4" spans="1:13" s="311" customFormat="1" ht="15" customHeight="1" x14ac:dyDescent="0.25">
      <c r="A4" s="730" t="s">
        <v>156</v>
      </c>
      <c r="B4" s="730"/>
      <c r="C4" s="358">
        <v>2007</v>
      </c>
      <c r="D4" s="358">
        <v>2008</v>
      </c>
      <c r="E4" s="358">
        <v>2009</v>
      </c>
      <c r="F4" s="358">
        <v>2010</v>
      </c>
      <c r="G4" s="358">
        <v>2011</v>
      </c>
      <c r="H4" s="358">
        <v>2012</v>
      </c>
      <c r="I4" s="358">
        <v>2013</v>
      </c>
      <c r="J4" s="358">
        <v>2014</v>
      </c>
      <c r="K4" s="358">
        <v>2015</v>
      </c>
      <c r="L4" s="359">
        <v>2016</v>
      </c>
      <c r="M4" s="314"/>
    </row>
    <row r="5" spans="1:13" ht="15" customHeight="1" x14ac:dyDescent="0.2">
      <c r="A5" s="731" t="s">
        <v>157</v>
      </c>
      <c r="B5" s="732"/>
      <c r="C5" s="685">
        <v>2159</v>
      </c>
      <c r="D5" s="685">
        <v>2026</v>
      </c>
      <c r="E5" s="685">
        <v>1981</v>
      </c>
      <c r="F5" s="685">
        <v>2399</v>
      </c>
      <c r="G5" s="685">
        <v>2431</v>
      </c>
      <c r="H5" s="685">
        <v>2505</v>
      </c>
      <c r="I5" s="685">
        <v>2629</v>
      </c>
      <c r="J5" s="685">
        <v>2665</v>
      </c>
      <c r="K5" s="685">
        <v>2859</v>
      </c>
      <c r="L5" s="686">
        <v>2856</v>
      </c>
    </row>
    <row r="6" spans="1:13" ht="15" customHeight="1" x14ac:dyDescent="0.2">
      <c r="A6" s="733" t="s">
        <v>158</v>
      </c>
      <c r="B6" s="734"/>
      <c r="C6" s="687">
        <v>41</v>
      </c>
      <c r="D6" s="687">
        <v>44</v>
      </c>
      <c r="E6" s="687">
        <v>48</v>
      </c>
      <c r="F6" s="687">
        <v>68</v>
      </c>
      <c r="G6" s="687">
        <v>60</v>
      </c>
      <c r="H6" s="687">
        <v>60</v>
      </c>
      <c r="I6" s="687">
        <v>69</v>
      </c>
      <c r="J6" s="687">
        <v>59</v>
      </c>
      <c r="K6" s="687">
        <v>74</v>
      </c>
      <c r="L6" s="688">
        <v>74</v>
      </c>
    </row>
    <row r="7" spans="1:13" s="272" customFormat="1" ht="17.25" customHeight="1" x14ac:dyDescent="0.2">
      <c r="A7" s="272" t="s">
        <v>30</v>
      </c>
    </row>
    <row r="8" spans="1:13" s="201" customFormat="1" ht="12" customHeight="1" x14ac:dyDescent="0.2">
      <c r="A8" s="7" t="s">
        <v>159</v>
      </c>
    </row>
    <row r="9" spans="1:13" s="201" customFormat="1" ht="12" customHeight="1" x14ac:dyDescent="0.2">
      <c r="A9" s="392" t="s">
        <v>364</v>
      </c>
      <c r="B9" s="393"/>
      <c r="C9" s="394"/>
      <c r="D9" s="394"/>
      <c r="E9" s="394"/>
      <c r="F9" s="394"/>
      <c r="G9" s="394"/>
      <c r="H9" s="394"/>
      <c r="I9" s="394"/>
    </row>
    <row r="10" spans="1:13" s="201" customFormat="1" ht="12" customHeight="1" x14ac:dyDescent="0.2">
      <c r="A10" s="395" t="s">
        <v>31</v>
      </c>
    </row>
    <row r="11" spans="1:13" s="201" customFormat="1" ht="12" customHeight="1" x14ac:dyDescent="0.2">
      <c r="A11" s="7" t="s">
        <v>360</v>
      </c>
    </row>
    <row r="12" spans="1:13" x14ac:dyDescent="0.2">
      <c r="A12" s="312"/>
      <c r="J12" s="313"/>
      <c r="K12" s="111"/>
      <c r="L12" s="111"/>
      <c r="M12" s="111"/>
    </row>
    <row r="13" spans="1:13" x14ac:dyDescent="0.2">
      <c r="A13" s="111"/>
      <c r="B13" s="313"/>
      <c r="C13" s="313"/>
      <c r="D13" s="313"/>
      <c r="E13" s="313"/>
      <c r="F13" s="313"/>
      <c r="G13" s="313"/>
      <c r="H13" s="313"/>
      <c r="I13" s="313"/>
      <c r="J13" s="25"/>
      <c r="K13" s="25"/>
      <c r="L13" s="25"/>
    </row>
    <row r="14" spans="1:13" x14ac:dyDescent="0.2">
      <c r="B14" s="25"/>
      <c r="C14" s="25"/>
      <c r="D14" s="25"/>
      <c r="E14" s="25"/>
      <c r="F14" s="25"/>
      <c r="G14" s="25"/>
      <c r="H14" s="25"/>
      <c r="I14" s="25"/>
      <c r="J14" s="25"/>
      <c r="K14" s="25"/>
      <c r="L14" s="25"/>
    </row>
    <row r="15" spans="1:13" x14ac:dyDescent="0.2">
      <c r="A15" s="111"/>
      <c r="B15" s="25"/>
      <c r="C15" s="25"/>
      <c r="D15" s="25"/>
      <c r="E15" s="25"/>
      <c r="F15" s="25"/>
      <c r="G15" s="25"/>
      <c r="H15" s="25"/>
      <c r="I15" s="25"/>
      <c r="J15" s="25"/>
      <c r="K15" s="25"/>
      <c r="L15" s="25"/>
    </row>
    <row r="16" spans="1:13" x14ac:dyDescent="0.2">
      <c r="B16" s="25"/>
      <c r="C16" s="25"/>
      <c r="D16" s="25"/>
      <c r="E16" s="25"/>
      <c r="F16" s="25"/>
      <c r="G16" s="25"/>
      <c r="H16" s="25"/>
      <c r="I16" s="25"/>
      <c r="J16" s="25"/>
      <c r="K16" s="25"/>
      <c r="L16" s="25"/>
    </row>
    <row r="17" spans="2:9" x14ac:dyDescent="0.2">
      <c r="B17" s="25"/>
      <c r="C17" s="25"/>
      <c r="D17" s="25"/>
      <c r="E17" s="25"/>
      <c r="F17" s="25"/>
      <c r="G17" s="25"/>
      <c r="H17" s="25"/>
      <c r="I17" s="25"/>
    </row>
  </sheetData>
  <mergeCells count="4">
    <mergeCell ref="A2:C2"/>
    <mergeCell ref="A4:B4"/>
    <mergeCell ref="A5:B5"/>
    <mergeCell ref="A6:B6"/>
  </mergeCells>
  <hyperlinks>
    <hyperlink ref="A2" location="'Table of contents'!A1" display="Back to the Table of contents"/>
  </hyperlinks>
  <pageMargins left="0.7" right="0.7" top="0.75" bottom="0.75" header="0.3" footer="0.3"/>
  <pageSetup scale="94" orientation="landscape" r:id="rId1"/>
  <headerFooter>
    <oddFooter>&amp;L&amp;L&amp;"Arial"&amp;9© 2017 CIHI&amp;R&amp;R&amp;"Arial"&amp;9&amp;P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Normal="100" zoomScaleSheetLayoutView="80" workbookViewId="0"/>
  </sheetViews>
  <sheetFormatPr defaultColWidth="8" defaultRowHeight="14.25" x14ac:dyDescent="0.2"/>
  <cols>
    <col min="1" max="1" width="82.625" style="103" customWidth="1"/>
    <col min="2" max="2" width="13.75" style="103" customWidth="1"/>
    <col min="3" max="11" width="8" style="103"/>
    <col min="12" max="12" width="9" style="103" customWidth="1"/>
    <col min="13" max="16384" width="8" style="103"/>
  </cols>
  <sheetData>
    <row r="1" spans="1:9" s="10" customFormat="1" ht="49.5" customHeight="1" x14ac:dyDescent="0.2">
      <c r="A1" s="1" t="s">
        <v>64</v>
      </c>
    </row>
    <row r="2" spans="1:9" s="127" customFormat="1" ht="33" customHeight="1" x14ac:dyDescent="0.2">
      <c r="A2" s="287" t="s">
        <v>291</v>
      </c>
      <c r="B2" s="482"/>
      <c r="C2" s="125"/>
      <c r="D2" s="125"/>
      <c r="E2" s="125"/>
      <c r="F2" s="125"/>
      <c r="G2" s="125"/>
      <c r="H2" s="125"/>
      <c r="I2" s="125"/>
    </row>
    <row r="3" spans="1:9" s="127" customFormat="1" ht="33" customHeight="1" x14ac:dyDescent="0.2">
      <c r="A3" s="287" t="s">
        <v>262</v>
      </c>
      <c r="B3" s="482"/>
      <c r="C3" s="142"/>
      <c r="D3" s="142"/>
      <c r="E3" s="142"/>
      <c r="F3" s="142"/>
      <c r="G3" s="142"/>
      <c r="H3" s="142"/>
      <c r="I3" s="142"/>
    </row>
    <row r="4" spans="1:9" s="127" customFormat="1" ht="33" customHeight="1" x14ac:dyDescent="0.2">
      <c r="A4" s="287" t="s">
        <v>263</v>
      </c>
      <c r="B4" s="482"/>
      <c r="C4" s="142"/>
      <c r="D4" s="142"/>
      <c r="E4" s="142"/>
      <c r="F4" s="142"/>
      <c r="G4" s="142"/>
      <c r="H4" s="142"/>
      <c r="I4" s="142"/>
    </row>
    <row r="5" spans="1:9" s="127" customFormat="1" ht="33" customHeight="1" x14ac:dyDescent="0.2">
      <c r="A5" s="287" t="s">
        <v>264</v>
      </c>
      <c r="B5" s="482"/>
      <c r="C5" s="142"/>
      <c r="D5" s="142"/>
      <c r="E5" s="142"/>
      <c r="F5" s="142"/>
      <c r="G5" s="142"/>
      <c r="H5" s="142"/>
      <c r="I5" s="142"/>
    </row>
    <row r="6" spans="1:9" s="127" customFormat="1" ht="33" customHeight="1" x14ac:dyDescent="0.2">
      <c r="A6" s="287" t="s">
        <v>265</v>
      </c>
      <c r="B6" s="482"/>
      <c r="C6" s="142"/>
      <c r="D6" s="142"/>
      <c r="E6" s="142"/>
      <c r="F6" s="142"/>
      <c r="G6" s="142"/>
      <c r="H6" s="142"/>
      <c r="I6" s="142"/>
    </row>
    <row r="7" spans="1:9" s="127" customFormat="1" ht="33" customHeight="1" x14ac:dyDescent="0.2">
      <c r="A7" s="287" t="s">
        <v>292</v>
      </c>
      <c r="B7" s="482"/>
      <c r="C7" s="142"/>
      <c r="D7" s="142"/>
      <c r="E7" s="142"/>
      <c r="F7" s="142"/>
      <c r="G7" s="142"/>
      <c r="H7" s="142"/>
      <c r="I7" s="142"/>
    </row>
    <row r="8" spans="1:9" s="127" customFormat="1" ht="33" customHeight="1" x14ac:dyDescent="0.2">
      <c r="A8" s="287" t="s">
        <v>345</v>
      </c>
      <c r="B8" s="482"/>
      <c r="C8" s="142"/>
      <c r="D8" s="142"/>
      <c r="E8" s="142"/>
      <c r="F8" s="142"/>
      <c r="G8" s="142"/>
      <c r="H8" s="142"/>
      <c r="I8" s="142"/>
    </row>
    <row r="9" spans="1:9" s="127" customFormat="1" ht="33" customHeight="1" x14ac:dyDescent="0.2">
      <c r="A9" s="287" t="s">
        <v>266</v>
      </c>
      <c r="B9" s="482"/>
      <c r="C9" s="142"/>
      <c r="D9" s="142"/>
      <c r="E9" s="142"/>
      <c r="F9" s="142"/>
      <c r="G9" s="142"/>
      <c r="H9" s="142"/>
      <c r="I9" s="142"/>
    </row>
    <row r="10" spans="1:9" s="127" customFormat="1" ht="33" customHeight="1" x14ac:dyDescent="0.2">
      <c r="A10" s="287" t="s">
        <v>267</v>
      </c>
      <c r="B10" s="482"/>
      <c r="C10" s="142"/>
      <c r="D10" s="142"/>
      <c r="E10" s="142"/>
      <c r="F10" s="142"/>
      <c r="G10" s="142"/>
      <c r="H10" s="142"/>
      <c r="I10" s="142"/>
    </row>
    <row r="11" spans="1:9" s="127" customFormat="1" ht="33" customHeight="1" x14ac:dyDescent="0.2">
      <c r="A11" s="287" t="s">
        <v>293</v>
      </c>
      <c r="B11" s="482"/>
      <c r="C11" s="142"/>
      <c r="D11" s="142"/>
      <c r="E11" s="142"/>
      <c r="F11" s="142"/>
      <c r="G11" s="142"/>
      <c r="H11" s="142"/>
      <c r="I11" s="142"/>
    </row>
    <row r="12" spans="1:9" s="127" customFormat="1" ht="33" customHeight="1" x14ac:dyDescent="0.2">
      <c r="A12" s="287" t="s">
        <v>294</v>
      </c>
      <c r="B12" s="482"/>
      <c r="C12" s="142"/>
      <c r="D12" s="142"/>
      <c r="E12" s="142"/>
      <c r="F12" s="142"/>
      <c r="G12" s="142"/>
      <c r="H12" s="142"/>
      <c r="I12" s="142"/>
    </row>
    <row r="13" spans="1:9" s="127" customFormat="1" ht="33" customHeight="1" x14ac:dyDescent="0.2">
      <c r="A13" s="287" t="s">
        <v>346</v>
      </c>
      <c r="B13" s="482"/>
      <c r="C13" s="142"/>
      <c r="D13" s="142"/>
      <c r="E13" s="142"/>
      <c r="F13" s="142"/>
      <c r="G13" s="142"/>
      <c r="H13" s="142"/>
      <c r="I13" s="142"/>
    </row>
    <row r="14" spans="1:9" s="127" customFormat="1" ht="33" customHeight="1" x14ac:dyDescent="0.2">
      <c r="A14" s="287" t="s">
        <v>268</v>
      </c>
      <c r="B14" s="482"/>
      <c r="C14" s="142"/>
      <c r="D14" s="142"/>
      <c r="E14" s="142"/>
      <c r="F14" s="142"/>
      <c r="G14" s="142"/>
      <c r="H14" s="142"/>
      <c r="I14" s="142"/>
    </row>
    <row r="15" spans="1:9" s="127" customFormat="1" ht="33" customHeight="1" x14ac:dyDescent="0.2">
      <c r="A15" s="287" t="s">
        <v>269</v>
      </c>
      <c r="B15" s="482"/>
      <c r="C15" s="142"/>
      <c r="D15" s="142"/>
      <c r="E15" s="142"/>
      <c r="F15" s="142"/>
      <c r="G15" s="142"/>
      <c r="H15" s="142"/>
      <c r="I15" s="142"/>
    </row>
    <row r="16" spans="1:9" s="127" customFormat="1" ht="33" customHeight="1" x14ac:dyDescent="0.2">
      <c r="A16" s="287" t="s">
        <v>347</v>
      </c>
      <c r="B16" s="482"/>
      <c r="C16" s="142"/>
      <c r="D16" s="142"/>
      <c r="E16" s="142"/>
      <c r="F16" s="142"/>
      <c r="G16" s="142"/>
      <c r="H16" s="142"/>
      <c r="I16" s="142"/>
    </row>
    <row r="17" spans="1:10" s="127" customFormat="1" ht="33" customHeight="1" x14ac:dyDescent="0.2">
      <c r="A17" s="287" t="s">
        <v>348</v>
      </c>
      <c r="B17" s="156"/>
      <c r="C17" s="479"/>
      <c r="D17" s="479"/>
      <c r="E17" s="479"/>
      <c r="F17" s="479"/>
      <c r="G17" s="479"/>
      <c r="H17" s="479"/>
      <c r="I17" s="479"/>
      <c r="J17" s="126"/>
    </row>
    <row r="18" spans="1:10" s="127" customFormat="1" ht="33" customHeight="1" x14ac:dyDescent="0.2">
      <c r="A18" s="287" t="s">
        <v>270</v>
      </c>
      <c r="B18" s="156"/>
      <c r="C18" s="479"/>
      <c r="D18" s="479"/>
      <c r="E18" s="479"/>
      <c r="F18" s="479"/>
      <c r="G18" s="479"/>
      <c r="H18" s="479"/>
      <c r="I18" s="479"/>
      <c r="J18" s="126"/>
    </row>
    <row r="19" spans="1:10" s="127" customFormat="1" ht="33" customHeight="1" x14ac:dyDescent="0.2">
      <c r="A19" s="287" t="s">
        <v>349</v>
      </c>
      <c r="B19" s="156"/>
      <c r="C19" s="479"/>
      <c r="D19" s="479"/>
      <c r="E19" s="479"/>
      <c r="F19" s="479"/>
      <c r="G19" s="479"/>
      <c r="H19" s="479"/>
      <c r="I19" s="479"/>
      <c r="J19" s="126"/>
    </row>
    <row r="20" spans="1:10" s="127" customFormat="1" ht="33" customHeight="1" x14ac:dyDescent="0.2">
      <c r="A20" s="287" t="s">
        <v>271</v>
      </c>
      <c r="B20" s="156"/>
      <c r="C20" s="479"/>
      <c r="D20" s="479"/>
      <c r="E20" s="479"/>
      <c r="F20" s="479"/>
      <c r="G20" s="479"/>
      <c r="H20" s="479"/>
      <c r="I20" s="479"/>
      <c r="J20" s="126"/>
    </row>
    <row r="21" spans="1:10" s="127" customFormat="1" ht="49.5" customHeight="1" x14ac:dyDescent="0.2">
      <c r="A21" s="287" t="s">
        <v>272</v>
      </c>
      <c r="B21" s="156"/>
      <c r="C21" s="479"/>
      <c r="D21" s="479"/>
      <c r="E21" s="479"/>
      <c r="F21" s="479"/>
      <c r="G21" s="479"/>
      <c r="H21" s="479"/>
      <c r="I21" s="479"/>
      <c r="J21" s="126"/>
    </row>
    <row r="22" spans="1:10" s="127" customFormat="1" ht="33" customHeight="1" x14ac:dyDescent="0.2">
      <c r="A22" s="287" t="s">
        <v>273</v>
      </c>
      <c r="B22" s="156"/>
      <c r="C22" s="479"/>
      <c r="D22" s="479"/>
      <c r="E22" s="479"/>
      <c r="F22" s="479"/>
      <c r="G22" s="479"/>
      <c r="H22" s="479"/>
      <c r="I22" s="479"/>
      <c r="J22" s="126"/>
    </row>
    <row r="23" spans="1:10" s="127" customFormat="1" ht="33" customHeight="1" x14ac:dyDescent="0.2">
      <c r="A23" s="287" t="s">
        <v>274</v>
      </c>
      <c r="B23" s="156"/>
      <c r="C23" s="479"/>
      <c r="D23" s="479"/>
      <c r="E23" s="479"/>
      <c r="F23" s="479"/>
      <c r="G23" s="479"/>
      <c r="H23" s="479"/>
      <c r="I23" s="479"/>
      <c r="J23" s="126"/>
    </row>
    <row r="24" spans="1:10" s="127" customFormat="1" ht="33" customHeight="1" x14ac:dyDescent="0.2">
      <c r="A24" s="287" t="s">
        <v>275</v>
      </c>
      <c r="B24" s="156"/>
      <c r="C24" s="479"/>
      <c r="D24" s="479"/>
      <c r="E24" s="479"/>
      <c r="F24" s="479"/>
      <c r="G24" s="479"/>
      <c r="H24" s="479"/>
      <c r="I24" s="479"/>
      <c r="J24" s="126"/>
    </row>
    <row r="25" spans="1:10" s="127" customFormat="1" ht="33" customHeight="1" x14ac:dyDescent="0.2">
      <c r="A25" s="287" t="s">
        <v>276</v>
      </c>
      <c r="B25" s="156"/>
      <c r="C25" s="479"/>
      <c r="D25" s="479"/>
      <c r="E25" s="479"/>
      <c r="F25" s="479"/>
      <c r="G25" s="479"/>
      <c r="H25" s="479"/>
      <c r="I25" s="479"/>
      <c r="J25" s="126"/>
    </row>
    <row r="26" spans="1:10" s="127" customFormat="1" ht="33" customHeight="1" x14ac:dyDescent="0.2">
      <c r="A26" s="287" t="s">
        <v>295</v>
      </c>
      <c r="B26" s="156"/>
      <c r="C26" s="479"/>
      <c r="D26" s="479"/>
      <c r="E26" s="479"/>
      <c r="F26" s="479"/>
      <c r="G26" s="479"/>
      <c r="H26" s="479"/>
      <c r="I26" s="479"/>
      <c r="J26" s="126"/>
    </row>
    <row r="27" spans="1:10" s="127" customFormat="1" ht="33" customHeight="1" x14ac:dyDescent="0.2">
      <c r="A27" s="287" t="s">
        <v>296</v>
      </c>
      <c r="B27" s="156"/>
      <c r="C27" s="479"/>
      <c r="D27" s="479"/>
      <c r="E27" s="479"/>
      <c r="F27" s="479"/>
      <c r="G27" s="479"/>
      <c r="H27" s="479"/>
      <c r="I27" s="479"/>
      <c r="J27" s="126"/>
    </row>
    <row r="28" spans="1:10" s="127" customFormat="1" ht="33" customHeight="1" x14ac:dyDescent="0.2">
      <c r="A28" s="287" t="s">
        <v>277</v>
      </c>
      <c r="B28" s="156"/>
      <c r="C28" s="479"/>
      <c r="D28" s="479"/>
      <c r="E28" s="479"/>
      <c r="F28" s="479"/>
      <c r="G28" s="479"/>
      <c r="H28" s="479"/>
      <c r="I28" s="479"/>
      <c r="J28" s="126"/>
    </row>
    <row r="29" spans="1:10" s="127" customFormat="1" ht="33" customHeight="1" x14ac:dyDescent="0.2">
      <c r="A29" s="287" t="s">
        <v>278</v>
      </c>
      <c r="B29" s="156"/>
      <c r="C29" s="479"/>
      <c r="D29" s="479"/>
      <c r="E29" s="479"/>
      <c r="F29" s="479"/>
      <c r="G29" s="479"/>
      <c r="H29" s="479"/>
      <c r="I29" s="479"/>
      <c r="J29" s="126"/>
    </row>
    <row r="30" spans="1:10" s="127" customFormat="1" ht="33" customHeight="1" x14ac:dyDescent="0.2">
      <c r="A30" s="287" t="s">
        <v>297</v>
      </c>
      <c r="B30" s="156"/>
      <c r="C30" s="479"/>
      <c r="D30" s="479"/>
      <c r="E30" s="479"/>
      <c r="F30" s="479"/>
      <c r="G30" s="479"/>
      <c r="H30" s="479"/>
      <c r="I30" s="479"/>
      <c r="J30" s="126"/>
    </row>
    <row r="31" spans="1:10" s="127" customFormat="1" ht="33" customHeight="1" x14ac:dyDescent="0.2">
      <c r="A31" s="287" t="s">
        <v>279</v>
      </c>
      <c r="B31" s="479"/>
      <c r="C31" s="479"/>
      <c r="D31" s="479"/>
      <c r="E31" s="479"/>
      <c r="F31" s="479"/>
      <c r="G31" s="479"/>
      <c r="H31" s="479"/>
      <c r="I31" s="479"/>
      <c r="J31" s="126"/>
    </row>
    <row r="32" spans="1:10" s="127" customFormat="1" ht="33" customHeight="1" x14ac:dyDescent="0.2">
      <c r="A32" s="287" t="s">
        <v>280</v>
      </c>
      <c r="B32" s="479"/>
      <c r="C32" s="479"/>
      <c r="D32" s="479"/>
      <c r="E32" s="479"/>
      <c r="F32" s="479"/>
      <c r="G32" s="479"/>
      <c r="H32" s="479"/>
      <c r="I32" s="479"/>
      <c r="J32" s="126"/>
    </row>
    <row r="33" spans="1:10" s="127" customFormat="1" ht="33" customHeight="1" x14ac:dyDescent="0.2">
      <c r="A33" s="287" t="s">
        <v>281</v>
      </c>
      <c r="B33" s="479"/>
      <c r="C33" s="479"/>
      <c r="D33" s="479"/>
      <c r="E33" s="479"/>
      <c r="F33" s="479"/>
      <c r="G33" s="479"/>
      <c r="H33" s="479"/>
      <c r="I33" s="479"/>
      <c r="J33" s="126"/>
    </row>
    <row r="34" spans="1:10" s="127" customFormat="1" ht="33" customHeight="1" x14ac:dyDescent="0.2">
      <c r="A34" s="287" t="s">
        <v>282</v>
      </c>
      <c r="B34" s="480"/>
      <c r="C34" s="480"/>
      <c r="D34" s="480"/>
      <c r="E34" s="480"/>
      <c r="F34" s="480"/>
      <c r="G34" s="480"/>
      <c r="H34" s="480"/>
      <c r="I34" s="480"/>
      <c r="J34" s="126"/>
    </row>
    <row r="35" spans="1:10" s="127" customFormat="1" ht="33" customHeight="1" x14ac:dyDescent="0.2">
      <c r="A35" s="287" t="s">
        <v>283</v>
      </c>
      <c r="B35" s="480"/>
      <c r="C35" s="480"/>
      <c r="D35" s="480"/>
      <c r="E35" s="480"/>
      <c r="F35" s="480"/>
      <c r="G35" s="480"/>
      <c r="H35" s="480"/>
      <c r="I35" s="480"/>
      <c r="J35" s="126"/>
    </row>
    <row r="36" spans="1:10" s="127" customFormat="1" ht="33" customHeight="1" x14ac:dyDescent="0.2">
      <c r="A36" s="315" t="s">
        <v>350</v>
      </c>
      <c r="B36" s="480"/>
      <c r="C36" s="480"/>
      <c r="D36" s="480"/>
      <c r="E36" s="480"/>
      <c r="F36" s="480"/>
      <c r="G36" s="480"/>
      <c r="H36" s="480"/>
      <c r="I36" s="480"/>
      <c r="J36" s="126"/>
    </row>
    <row r="37" spans="1:10" s="127" customFormat="1" ht="33" customHeight="1" x14ac:dyDescent="0.2">
      <c r="A37" s="287" t="s">
        <v>284</v>
      </c>
      <c r="B37" s="479"/>
      <c r="C37" s="480"/>
      <c r="D37" s="480"/>
      <c r="E37" s="480"/>
      <c r="F37" s="480"/>
      <c r="G37" s="480"/>
      <c r="H37" s="480"/>
      <c r="I37" s="480"/>
      <c r="J37" s="126"/>
    </row>
    <row r="38" spans="1:10" s="127" customFormat="1" ht="33" customHeight="1" x14ac:dyDescent="0.2">
      <c r="A38" s="287" t="s">
        <v>285</v>
      </c>
      <c r="B38" s="480"/>
      <c r="C38" s="480"/>
      <c r="D38" s="480"/>
      <c r="E38" s="480"/>
      <c r="F38" s="480"/>
      <c r="G38" s="480"/>
      <c r="H38" s="480"/>
      <c r="I38" s="480"/>
      <c r="J38" s="126"/>
    </row>
    <row r="39" spans="1:10" s="127" customFormat="1" ht="49.5" customHeight="1" x14ac:dyDescent="0.2">
      <c r="A39" s="287" t="s">
        <v>298</v>
      </c>
      <c r="B39" s="125"/>
      <c r="C39" s="125"/>
      <c r="D39" s="125"/>
      <c r="E39" s="125"/>
      <c r="F39" s="125"/>
      <c r="G39" s="125"/>
      <c r="H39" s="125"/>
      <c r="I39" s="125"/>
    </row>
    <row r="40" spans="1:10" s="127" customFormat="1" ht="49.5" customHeight="1" x14ac:dyDescent="0.2">
      <c r="A40" s="287" t="s">
        <v>286</v>
      </c>
      <c r="B40" s="125"/>
      <c r="C40" s="125"/>
      <c r="D40" s="125"/>
      <c r="E40" s="125"/>
      <c r="F40" s="125"/>
      <c r="G40" s="125"/>
      <c r="H40" s="125"/>
      <c r="I40" s="125"/>
    </row>
    <row r="41" spans="1:10" s="127" customFormat="1" ht="33" customHeight="1" x14ac:dyDescent="0.2">
      <c r="A41" s="287" t="s">
        <v>287</v>
      </c>
      <c r="B41" s="125"/>
      <c r="C41" s="125"/>
      <c r="D41" s="125"/>
      <c r="E41" s="125"/>
      <c r="F41" s="125"/>
      <c r="G41" s="125"/>
      <c r="H41" s="125"/>
      <c r="I41" s="125"/>
    </row>
    <row r="42" spans="1:10" s="127" customFormat="1" ht="33" customHeight="1" x14ac:dyDescent="0.2">
      <c r="A42" s="287" t="s">
        <v>351</v>
      </c>
      <c r="B42" s="125"/>
      <c r="C42" s="125"/>
      <c r="D42" s="125"/>
      <c r="E42" s="125"/>
      <c r="F42" s="125"/>
      <c r="G42" s="125"/>
      <c r="H42" s="125"/>
      <c r="I42" s="125"/>
    </row>
    <row r="43" spans="1:10" s="127" customFormat="1" ht="33" customHeight="1" x14ac:dyDescent="0.2">
      <c r="A43" s="287" t="s">
        <v>288</v>
      </c>
      <c r="B43" s="125"/>
      <c r="C43" s="125"/>
      <c r="D43" s="125"/>
      <c r="E43" s="125"/>
      <c r="F43" s="125"/>
      <c r="G43" s="125"/>
      <c r="H43" s="125"/>
      <c r="I43" s="125"/>
    </row>
    <row r="44" spans="1:10" s="127" customFormat="1" ht="33" customHeight="1" x14ac:dyDescent="0.2">
      <c r="A44" s="287" t="s">
        <v>289</v>
      </c>
    </row>
    <row r="45" spans="1:10" s="127" customFormat="1" ht="33" customHeight="1" x14ac:dyDescent="0.2">
      <c r="A45" s="287" t="s">
        <v>290</v>
      </c>
    </row>
    <row r="46" spans="1:10" x14ac:dyDescent="0.2">
      <c r="A46" s="107"/>
    </row>
  </sheetData>
  <hyperlinks>
    <hyperlink ref="A2" location="'Table 1. Incident'!A1" display="Table 1. Incident"/>
    <hyperlink ref="A3" location="'Figure 1. Incident'!A1" display="Figure 1. Incident"/>
    <hyperlink ref="A4" location="'Table 2. Incident'!A1" display="Table 2. Incident"/>
    <hyperlink ref="A5" location="'Table 3. Incident'!A1" display="Table 3. Incident"/>
    <hyperlink ref="A6" location="'Table 4. Incident'!A1" display="Table 4. Incident"/>
    <hyperlink ref="A7" location="'Table 5. Incident'!A1" display="Table 5. Incident"/>
    <hyperlink ref="A8" location="'Table 6. Incident'!A1" display="Table 6. Incident"/>
    <hyperlink ref="A9" location="'Table 7. Incident'!A1" display="Table 7. Incident"/>
    <hyperlink ref="A10" location="'Table 8. Incident'!A1" display="Table 8. Incident"/>
    <hyperlink ref="A11" location="'Table 9. Incident'!A1" display="Table 9. Incident"/>
    <hyperlink ref="A12" location="'Table 10. Prevalence'!A1" display="Table 10. Prevalence"/>
    <hyperlink ref="A13" location="'Figure 2. Prevalent'!A1" display="Figure 2. Prevalent"/>
    <hyperlink ref="A14" location="'Table 11. Prevalent'!A1" display="Table 11. Prevalent"/>
    <hyperlink ref="A15" location="'Table 12. Prevalent'!A1" display="Table 12. Prevalent"/>
    <hyperlink ref="A16" location="'Table 13. Prevalent'!A1" display="Table 13. Prevalent"/>
    <hyperlink ref="A17" location="'Table 14. Prevalent'!A1" display="Table 14. Prevalent"/>
    <hyperlink ref="A18" location="'Table 15. Prevalent'!A1" display="Table 15. Prevalent"/>
    <hyperlink ref="A19" location="'Table 16. Prevalent'!A1" display="Table 16. Prevalent"/>
    <hyperlink ref="A20" location="'Table 17. Prevalent'!A1" display="Table 17. Prevalent"/>
    <hyperlink ref="A21" location="'Table 18. Prevalent'!A1" display="Table 18. Prevalent"/>
    <hyperlink ref="A24" location="'Table 21. Survival'!A1" display="Table 21. Survival"/>
    <hyperlink ref="A25:A27" location="'Figures 3–5'!A1" display="Figures 3"/>
    <hyperlink ref="A28:A30" location="'Figures 6–8'!A1" display="Figures 6"/>
    <hyperlink ref="A22" location="'Table 19'!A1" display="Table 19"/>
    <hyperlink ref="A23" location="'Table 20. Stations'!A1" display="Table 20. Stations"/>
    <hyperlink ref="A25" location="'Figures 3–5. Survival'!A1" display="Figure 3. Survival"/>
    <hyperlink ref="A26" location="'Figures 3–5. Survival'!A1" display="'Figures 3–5. Survival'!A1"/>
    <hyperlink ref="A27" location="'Figures 3–5. Survival'!A1" display="'Figures 3–5. Survival'!A1"/>
    <hyperlink ref="A28" location="'Figures 6–8. Survival'!A1" display="Figure 6 Unadjusted 3-month and 1-, 3- and 5-year survival rates in dialysis patients, by cause of kidney failure, Canada (excluding Quebec), 2007 to 2016 (percentage)"/>
    <hyperlink ref="A29" location="'Figures 6–8. Survival'!A1" display="Figure 7 Unadjusted 3-month and 1-, 3- and 5-year survival rates in hemodialysis patients, by cause of kidney failure, Canada (excluding Quebec), 2007 to 2016 (percentage)"/>
    <hyperlink ref="A30" location="'Figures 6–8. Survival'!A1" display="'Figures 6–8. Survival'!A1"/>
    <hyperlink ref="A31" location="'Table 22. Waiting list'!A1" display="Table 22. Waiting list"/>
    <hyperlink ref="A32" location="'Table 23. Transplants'!A1" display="Table 23. Transplants"/>
    <hyperlink ref="A33" location="'Table 24. Transplants'!A1" display="Table 24. Transplants"/>
    <hyperlink ref="A34" location="'Table 25. Transplants'!A1" display="Table 25. Transplants"/>
    <hyperlink ref="A35" location="'Table 26. Dialysis duration'!A1" display="Table 26. Dialysis duration"/>
    <hyperlink ref="A36" location="'Table 27. Transplant recipients'!A1" display="Table 27. Transplant recipients"/>
    <hyperlink ref="A37" location="'Table 28. Transplant recipients'!A1" display="Table 28. Transplant recipients"/>
    <hyperlink ref="A38" location="'Table 29. Survival'!A1" display="Table 29. Survival"/>
    <hyperlink ref="A39:A40" location="'Figures 9–10'!A1" display="Figures 9"/>
    <hyperlink ref="A41" location="'Table 30. Pediatric transplants'!A1" display="Table 30. Pediatric transplants"/>
    <hyperlink ref="A42" location="'Table 31. Pediatric transplants'!A1" display="Table 31. Pediatric transplants"/>
    <hyperlink ref="A43" location="'Table 32. Dialysis duration'!A1" display="Table 32. Dialysis duration"/>
    <hyperlink ref="A45" location="'Table 34. Pediatric survival'!A1" display="Table 34. Pediatric survival"/>
    <hyperlink ref="A44" location="'Table 33. Pediatric transplant '!A1" display="Table 33. Pediatric transplants"/>
    <hyperlink ref="A39" location="'Figures 9–10. Survival'!A1" display="'Figures 9–10. Survival'!A1"/>
    <hyperlink ref="A40" location="'Figures 9–10. Survival'!A1" display="Figure 10 Unadjusted starting, 3-month and 1-, 3- and 5-year graft survival rates in adult kidney transplant patients, first graft, deceased donor, by age at transplant, Canada (excluding Quebec), 2007 to 2016 (percentage)"/>
  </hyperlinks>
  <pageMargins left="0.7" right="0.7" top="0.75" bottom="0.75" header="0.3" footer="0.3"/>
  <pageSetup fitToWidth="0" fitToHeight="0" orientation="portrait" r:id="rId1"/>
  <headerFooter>
    <oddFooter>&amp;L&amp;L&amp;"Arial"&amp;9© 2017 CIHI&amp;R&amp;R&amp;"Arial"&amp;9&amp;P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topLeftCell="A2" zoomScaleNormal="100" zoomScaleSheetLayoutView="80" workbookViewId="0"/>
  </sheetViews>
  <sheetFormatPr defaultColWidth="9" defaultRowHeight="14.25" x14ac:dyDescent="0.2"/>
  <cols>
    <col min="1" max="1" width="27.625" style="312" customWidth="1"/>
    <col min="2" max="2" width="8.375" style="312" customWidth="1"/>
    <col min="3" max="3" width="8.25" style="312" customWidth="1"/>
    <col min="4" max="5" width="8.625" style="312" customWidth="1"/>
    <col min="6" max="6" width="8.375" style="312" customWidth="1"/>
    <col min="7" max="7" width="8.25" style="312" customWidth="1"/>
    <col min="8" max="10" width="8.625" style="312" customWidth="1"/>
    <col min="11" max="11" width="8.5" style="312" customWidth="1"/>
    <col min="12" max="12" width="8" style="312" customWidth="1"/>
    <col min="13" max="16384" width="9" style="312"/>
  </cols>
  <sheetData>
    <row r="1" spans="1:18" s="657" customFormat="1" ht="15" hidden="1" customHeight="1" x14ac:dyDescent="0.2">
      <c r="A1" s="657" t="s">
        <v>160</v>
      </c>
    </row>
    <row r="2" spans="1:18" ht="24" customHeight="1" x14ac:dyDescent="0.2">
      <c r="A2" s="21" t="s">
        <v>109</v>
      </c>
    </row>
    <row r="3" spans="1:18" s="317" customFormat="1" ht="20.25" customHeight="1" x14ac:dyDescent="0.2">
      <c r="A3" s="316" t="s">
        <v>330</v>
      </c>
      <c r="B3" s="497"/>
      <c r="C3" s="497"/>
      <c r="D3" s="497"/>
      <c r="E3" s="497"/>
      <c r="F3" s="498"/>
      <c r="G3" s="498"/>
      <c r="H3" s="498"/>
      <c r="I3" s="498"/>
      <c r="J3" s="498"/>
      <c r="K3" s="498"/>
      <c r="L3" s="497"/>
      <c r="M3" s="489"/>
      <c r="N3" s="489"/>
      <c r="O3" s="489"/>
      <c r="P3" s="489"/>
      <c r="Q3" s="489"/>
      <c r="R3" s="489"/>
    </row>
    <row r="4" spans="1:18" s="289" customFormat="1" ht="15" customHeight="1" x14ac:dyDescent="0.2">
      <c r="A4" s="486" t="s">
        <v>161</v>
      </c>
      <c r="B4" s="358">
        <v>2007</v>
      </c>
      <c r="C4" s="358">
        <v>2008</v>
      </c>
      <c r="D4" s="358">
        <v>2009</v>
      </c>
      <c r="E4" s="358">
        <v>2010</v>
      </c>
      <c r="F4" s="358">
        <v>2011</v>
      </c>
      <c r="G4" s="358">
        <v>2012</v>
      </c>
      <c r="H4" s="358">
        <v>2013</v>
      </c>
      <c r="I4" s="358">
        <v>2014</v>
      </c>
      <c r="J4" s="358">
        <v>2015</v>
      </c>
      <c r="K4" s="358">
        <v>2016</v>
      </c>
      <c r="L4" s="359" t="s">
        <v>0</v>
      </c>
    </row>
    <row r="5" spans="1:18" ht="30" customHeight="1" x14ac:dyDescent="0.2">
      <c r="A5" s="568" t="s">
        <v>162</v>
      </c>
      <c r="B5" s="569">
        <v>450</v>
      </c>
      <c r="C5" s="570">
        <v>438</v>
      </c>
      <c r="D5" s="570">
        <v>483</v>
      </c>
      <c r="E5" s="570">
        <v>492</v>
      </c>
      <c r="F5" s="570">
        <v>501</v>
      </c>
      <c r="G5" s="570">
        <v>563</v>
      </c>
      <c r="H5" s="570">
        <v>502</v>
      </c>
      <c r="I5" s="570">
        <v>560</v>
      </c>
      <c r="J5" s="570">
        <v>605</v>
      </c>
      <c r="K5" s="571">
        <v>788</v>
      </c>
      <c r="L5" s="572">
        <v>5382</v>
      </c>
      <c r="N5" s="318"/>
    </row>
    <row r="6" spans="1:18" ht="30" customHeight="1" x14ac:dyDescent="0.2">
      <c r="A6" s="568" t="s">
        <v>163</v>
      </c>
      <c r="B6" s="569">
        <v>374</v>
      </c>
      <c r="C6" s="570">
        <v>366</v>
      </c>
      <c r="D6" s="570">
        <v>367</v>
      </c>
      <c r="E6" s="570">
        <v>367</v>
      </c>
      <c r="F6" s="570">
        <v>369</v>
      </c>
      <c r="G6" s="570">
        <v>351</v>
      </c>
      <c r="H6" s="570">
        <v>404</v>
      </c>
      <c r="I6" s="570">
        <v>370</v>
      </c>
      <c r="J6" s="570">
        <v>383</v>
      </c>
      <c r="K6" s="571">
        <v>358</v>
      </c>
      <c r="L6" s="572">
        <v>3709</v>
      </c>
    </row>
    <row r="7" spans="1:18" ht="30" customHeight="1" x14ac:dyDescent="0.2">
      <c r="A7" s="568" t="s">
        <v>164</v>
      </c>
      <c r="B7" s="569">
        <v>3</v>
      </c>
      <c r="C7" s="570">
        <v>6</v>
      </c>
      <c r="D7" s="570">
        <v>4</v>
      </c>
      <c r="E7" s="570">
        <v>5</v>
      </c>
      <c r="F7" s="570">
        <v>5</v>
      </c>
      <c r="G7" s="570">
        <v>3</v>
      </c>
      <c r="H7" s="570">
        <v>6</v>
      </c>
      <c r="I7" s="570">
        <v>14</v>
      </c>
      <c r="J7" s="570">
        <v>8</v>
      </c>
      <c r="K7" s="571">
        <v>11</v>
      </c>
      <c r="L7" s="572">
        <v>65</v>
      </c>
      <c r="M7" s="319"/>
    </row>
    <row r="8" spans="1:18" ht="15" customHeight="1" x14ac:dyDescent="0.2">
      <c r="A8" s="568" t="s">
        <v>165</v>
      </c>
      <c r="B8" s="569">
        <v>110</v>
      </c>
      <c r="C8" s="570">
        <v>92</v>
      </c>
      <c r="D8" s="570">
        <v>72</v>
      </c>
      <c r="E8" s="570">
        <v>104</v>
      </c>
      <c r="F8" s="570">
        <v>72</v>
      </c>
      <c r="G8" s="570">
        <v>109</v>
      </c>
      <c r="H8" s="570">
        <v>92</v>
      </c>
      <c r="I8" s="570">
        <v>99</v>
      </c>
      <c r="J8" s="570">
        <v>123</v>
      </c>
      <c r="K8" s="571">
        <v>123</v>
      </c>
      <c r="L8" s="572">
        <v>996</v>
      </c>
    </row>
    <row r="9" spans="1:18" ht="15" customHeight="1" x14ac:dyDescent="0.2">
      <c r="A9" s="568" t="s">
        <v>0</v>
      </c>
      <c r="B9" s="573">
        <v>937</v>
      </c>
      <c r="C9" s="574">
        <v>902</v>
      </c>
      <c r="D9" s="574">
        <v>926</v>
      </c>
      <c r="E9" s="574">
        <v>968</v>
      </c>
      <c r="F9" s="574">
        <v>947</v>
      </c>
      <c r="G9" s="574">
        <v>1026</v>
      </c>
      <c r="H9" s="574">
        <v>1004</v>
      </c>
      <c r="I9" s="574">
        <v>1043</v>
      </c>
      <c r="J9" s="574">
        <v>1119</v>
      </c>
      <c r="K9" s="575">
        <v>1280</v>
      </c>
      <c r="L9" s="572">
        <v>10152</v>
      </c>
    </row>
    <row r="10" spans="1:18" s="272" customFormat="1" ht="17.25" customHeight="1" x14ac:dyDescent="0.2">
      <c r="A10" s="20" t="s">
        <v>30</v>
      </c>
      <c r="L10" s="320"/>
    </row>
    <row r="11" spans="1:18" s="7" customFormat="1" ht="12" customHeight="1" x14ac:dyDescent="0.2">
      <c r="A11" s="7" t="s">
        <v>166</v>
      </c>
      <c r="B11" s="241"/>
    </row>
    <row r="12" spans="1:18" s="7" customFormat="1" ht="12" customHeight="1" x14ac:dyDescent="0.2">
      <c r="A12" s="241" t="s">
        <v>167</v>
      </c>
      <c r="B12" s="241"/>
    </row>
    <row r="13" spans="1:18" s="7" customFormat="1" ht="12" customHeight="1" x14ac:dyDescent="0.2">
      <c r="A13" s="321" t="s">
        <v>364</v>
      </c>
      <c r="B13" s="322"/>
      <c r="C13" s="323"/>
      <c r="D13" s="323"/>
      <c r="E13" s="322"/>
      <c r="F13" s="322"/>
      <c r="G13" s="323"/>
    </row>
    <row r="14" spans="1:18" s="201" customFormat="1" ht="12" customHeight="1" x14ac:dyDescent="0.2">
      <c r="A14" s="240" t="s">
        <v>31</v>
      </c>
      <c r="B14" s="283"/>
    </row>
    <row r="15" spans="1:18" s="7" customFormat="1" ht="12" customHeight="1" x14ac:dyDescent="0.2">
      <c r="A15" s="7" t="s">
        <v>365</v>
      </c>
      <c r="B15" s="276"/>
    </row>
    <row r="16" spans="1:18" s="87" customFormat="1" x14ac:dyDescent="0.2">
      <c r="A16" s="312"/>
      <c r="B16" s="324"/>
    </row>
  </sheetData>
  <hyperlinks>
    <hyperlink ref="A2" location="'Table of contents'!A1" display="Back to the Table of contents"/>
  </hyperlinks>
  <pageMargins left="0.7" right="0.7" top="0.75" bottom="0.75" header="0.3" footer="0.3"/>
  <pageSetup scale="93" orientation="landscape" r:id="rId1"/>
  <headerFooter>
    <oddFooter>&amp;L&amp;L&amp;"Arial"&amp;9© 2017 CIHI&amp;R&amp;R&amp;"Arial"&amp;9&amp;P</oddFooter>
  </headerFooter>
  <colBreaks count="1" manualBreakCount="1">
    <brk id="1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topLeftCell="A2" zoomScaleNormal="100" zoomScaleSheetLayoutView="80" workbookViewId="0"/>
  </sheetViews>
  <sheetFormatPr defaultColWidth="9" defaultRowHeight="14.25" x14ac:dyDescent="0.2"/>
  <cols>
    <col min="1" max="1" width="14.5" style="312" customWidth="1"/>
    <col min="2" max="12" width="9.625" style="312" customWidth="1"/>
    <col min="13" max="16384" width="9" style="312"/>
  </cols>
  <sheetData>
    <row r="1" spans="1:18" s="657" customFormat="1" ht="15" hidden="1" customHeight="1" x14ac:dyDescent="0.2">
      <c r="A1" s="657" t="s">
        <v>252</v>
      </c>
    </row>
    <row r="2" spans="1:18" ht="24" customHeight="1" x14ac:dyDescent="0.2">
      <c r="A2" s="708" t="s">
        <v>109</v>
      </c>
      <c r="B2" s="708"/>
      <c r="C2" s="325"/>
    </row>
    <row r="3" spans="1:18" ht="36" customHeight="1" x14ac:dyDescent="0.2">
      <c r="A3" s="735" t="s">
        <v>352</v>
      </c>
      <c r="B3" s="735"/>
      <c r="C3" s="735"/>
      <c r="D3" s="735"/>
      <c r="E3" s="735"/>
      <c r="F3" s="735"/>
      <c r="G3" s="735"/>
      <c r="H3" s="735"/>
      <c r="I3" s="735"/>
      <c r="J3" s="735"/>
      <c r="K3" s="735"/>
      <c r="L3" s="735"/>
      <c r="M3" s="495"/>
      <c r="N3" s="495"/>
      <c r="O3" s="495"/>
      <c r="P3" s="495"/>
      <c r="Q3" s="495"/>
      <c r="R3" s="496"/>
    </row>
    <row r="4" spans="1:18" s="288" customFormat="1" ht="15" customHeight="1" x14ac:dyDescent="0.2">
      <c r="A4" s="486" t="s">
        <v>119</v>
      </c>
      <c r="B4" s="358">
        <v>2007</v>
      </c>
      <c r="C4" s="358">
        <v>2008</v>
      </c>
      <c r="D4" s="358">
        <v>2009</v>
      </c>
      <c r="E4" s="358">
        <v>2010</v>
      </c>
      <c r="F4" s="358">
        <v>2011</v>
      </c>
      <c r="G4" s="358">
        <v>2012</v>
      </c>
      <c r="H4" s="358">
        <v>2013</v>
      </c>
      <c r="I4" s="358">
        <v>2014</v>
      </c>
      <c r="J4" s="358">
        <v>2015</v>
      </c>
      <c r="K4" s="358">
        <v>2016</v>
      </c>
      <c r="L4" s="359" t="s">
        <v>0</v>
      </c>
      <c r="M4" s="289"/>
      <c r="N4" s="289"/>
    </row>
    <row r="5" spans="1:18" ht="15" customHeight="1" x14ac:dyDescent="0.25">
      <c r="A5" s="576" t="s">
        <v>168</v>
      </c>
      <c r="B5" s="577">
        <v>61</v>
      </c>
      <c r="C5" s="577">
        <v>83</v>
      </c>
      <c r="D5" s="577">
        <v>54</v>
      </c>
      <c r="E5" s="577">
        <v>89</v>
      </c>
      <c r="F5" s="577">
        <v>91</v>
      </c>
      <c r="G5" s="577">
        <v>107</v>
      </c>
      <c r="H5" s="577">
        <v>108</v>
      </c>
      <c r="I5" s="577">
        <v>101</v>
      </c>
      <c r="J5" s="577">
        <v>164</v>
      </c>
      <c r="K5" s="577">
        <v>172</v>
      </c>
      <c r="L5" s="578">
        <v>1030</v>
      </c>
      <c r="M5" s="326"/>
      <c r="N5" s="326"/>
      <c r="Q5" s="319"/>
    </row>
    <row r="6" spans="1:18" ht="15" customHeight="1" x14ac:dyDescent="0.25">
      <c r="A6" s="576" t="s">
        <v>169</v>
      </c>
      <c r="B6" s="577">
        <v>71</v>
      </c>
      <c r="C6" s="577">
        <v>66</v>
      </c>
      <c r="D6" s="577">
        <v>61</v>
      </c>
      <c r="E6" s="577">
        <v>74</v>
      </c>
      <c r="F6" s="577">
        <v>74</v>
      </c>
      <c r="G6" s="577">
        <v>57</v>
      </c>
      <c r="H6" s="577">
        <v>80</v>
      </c>
      <c r="I6" s="577">
        <v>81</v>
      </c>
      <c r="J6" s="577">
        <v>91</v>
      </c>
      <c r="K6" s="577">
        <v>92</v>
      </c>
      <c r="L6" s="578">
        <v>747</v>
      </c>
      <c r="M6" s="326"/>
      <c r="N6" s="326"/>
      <c r="Q6" s="319"/>
    </row>
    <row r="7" spans="1:18" ht="15" customHeight="1" x14ac:dyDescent="0.25">
      <c r="A7" s="576" t="s">
        <v>9</v>
      </c>
      <c r="B7" s="577">
        <v>21</v>
      </c>
      <c r="C7" s="577">
        <v>21</v>
      </c>
      <c r="D7" s="577">
        <v>14</v>
      </c>
      <c r="E7" s="577">
        <v>0</v>
      </c>
      <c r="F7" s="579">
        <v>0</v>
      </c>
      <c r="G7" s="579">
        <v>8</v>
      </c>
      <c r="H7" s="580">
        <v>7</v>
      </c>
      <c r="I7" s="580">
        <v>17</v>
      </c>
      <c r="J7" s="577">
        <v>12</v>
      </c>
      <c r="K7" s="577">
        <v>17</v>
      </c>
      <c r="L7" s="578">
        <v>117</v>
      </c>
      <c r="M7" s="326"/>
      <c r="N7" s="326"/>
      <c r="Q7" s="319"/>
    </row>
    <row r="8" spans="1:18" ht="15" customHeight="1" x14ac:dyDescent="0.25">
      <c r="A8" s="576" t="s">
        <v>10</v>
      </c>
      <c r="B8" s="577">
        <v>27</v>
      </c>
      <c r="C8" s="577">
        <v>24</v>
      </c>
      <c r="D8" s="577">
        <v>22</v>
      </c>
      <c r="E8" s="577">
        <v>33</v>
      </c>
      <c r="F8" s="577">
        <v>17</v>
      </c>
      <c r="G8" s="577">
        <v>23</v>
      </c>
      <c r="H8" s="577">
        <v>18</v>
      </c>
      <c r="I8" s="577">
        <v>15</v>
      </c>
      <c r="J8" s="577">
        <v>20</v>
      </c>
      <c r="K8" s="577">
        <v>29</v>
      </c>
      <c r="L8" s="578">
        <v>228</v>
      </c>
      <c r="M8" s="326"/>
      <c r="N8" s="326"/>
      <c r="Q8" s="319"/>
    </row>
    <row r="9" spans="1:18" ht="15" customHeight="1" x14ac:dyDescent="0.25">
      <c r="A9" s="576" t="s">
        <v>11</v>
      </c>
      <c r="B9" s="577">
        <v>291</v>
      </c>
      <c r="C9" s="577">
        <v>253</v>
      </c>
      <c r="D9" s="577">
        <v>323</v>
      </c>
      <c r="E9" s="577">
        <v>308</v>
      </c>
      <c r="F9" s="577">
        <v>296</v>
      </c>
      <c r="G9" s="577">
        <v>371</v>
      </c>
      <c r="H9" s="577">
        <v>302</v>
      </c>
      <c r="I9" s="577">
        <v>381</v>
      </c>
      <c r="J9" s="577">
        <v>367</v>
      </c>
      <c r="K9" s="577">
        <v>516</v>
      </c>
      <c r="L9" s="578">
        <v>3408</v>
      </c>
      <c r="M9" s="326"/>
      <c r="N9" s="326"/>
      <c r="Q9" s="319"/>
    </row>
    <row r="10" spans="1:18" ht="15" customHeight="1" x14ac:dyDescent="0.25">
      <c r="A10" s="576" t="s">
        <v>28</v>
      </c>
      <c r="B10" s="577">
        <v>52</v>
      </c>
      <c r="C10" s="577">
        <v>49</v>
      </c>
      <c r="D10" s="577">
        <v>50</v>
      </c>
      <c r="E10" s="577">
        <v>49</v>
      </c>
      <c r="F10" s="577">
        <v>74</v>
      </c>
      <c r="G10" s="577">
        <v>69</v>
      </c>
      <c r="H10" s="577">
        <v>48</v>
      </c>
      <c r="I10" s="577">
        <v>47</v>
      </c>
      <c r="J10" s="577">
        <v>54</v>
      </c>
      <c r="K10" s="577">
        <v>59</v>
      </c>
      <c r="L10" s="578">
        <v>551</v>
      </c>
      <c r="M10" s="326"/>
      <c r="N10" s="326"/>
      <c r="Q10" s="319"/>
    </row>
    <row r="11" spans="1:18" ht="15" customHeight="1" x14ac:dyDescent="0.25">
      <c r="A11" s="581" t="s">
        <v>0</v>
      </c>
      <c r="B11" s="582">
        <v>523</v>
      </c>
      <c r="C11" s="582">
        <v>496</v>
      </c>
      <c r="D11" s="582">
        <v>524</v>
      </c>
      <c r="E11" s="582">
        <v>553</v>
      </c>
      <c r="F11" s="582">
        <v>552</v>
      </c>
      <c r="G11" s="582">
        <v>635</v>
      </c>
      <c r="H11" s="582">
        <v>563</v>
      </c>
      <c r="I11" s="582">
        <v>642</v>
      </c>
      <c r="J11" s="582">
        <v>708</v>
      </c>
      <c r="K11" s="582">
        <v>885</v>
      </c>
      <c r="L11" s="583">
        <v>6081</v>
      </c>
      <c r="M11" s="326"/>
      <c r="N11" s="326"/>
      <c r="Q11" s="319"/>
    </row>
    <row r="12" spans="1:18" s="20" customFormat="1" ht="17.25" customHeight="1" x14ac:dyDescent="0.2">
      <c r="A12" s="327" t="s">
        <v>30</v>
      </c>
      <c r="B12" s="327"/>
      <c r="C12" s="327"/>
      <c r="D12" s="327"/>
      <c r="E12" s="327"/>
      <c r="F12" s="327"/>
      <c r="G12" s="327"/>
      <c r="H12" s="327"/>
      <c r="I12" s="327"/>
      <c r="J12" s="327"/>
      <c r="K12" s="327"/>
      <c r="L12" s="327"/>
      <c r="M12" s="327"/>
      <c r="N12" s="328"/>
      <c r="Q12" s="329"/>
    </row>
    <row r="13" spans="1:18" s="7" customFormat="1" ht="12" customHeight="1" x14ac:dyDescent="0.2">
      <c r="A13" s="330" t="s">
        <v>170</v>
      </c>
      <c r="B13" s="331"/>
      <c r="C13" s="332"/>
      <c r="D13" s="332"/>
      <c r="E13" s="332"/>
      <c r="F13" s="332"/>
      <c r="G13" s="332"/>
      <c r="H13" s="332"/>
      <c r="I13" s="332"/>
      <c r="J13" s="332"/>
      <c r="K13" s="332"/>
      <c r="L13" s="332"/>
      <c r="M13" s="332"/>
      <c r="N13" s="333"/>
      <c r="Q13" s="334"/>
    </row>
    <row r="14" spans="1:18" s="7" customFormat="1" ht="12" customHeight="1" x14ac:dyDescent="0.2">
      <c r="A14" s="335" t="s">
        <v>364</v>
      </c>
      <c r="B14" s="336"/>
      <c r="C14" s="335"/>
      <c r="D14" s="335"/>
      <c r="E14" s="335"/>
      <c r="F14" s="335"/>
      <c r="G14" s="335"/>
      <c r="H14" s="335"/>
      <c r="I14" s="335"/>
      <c r="J14" s="332"/>
      <c r="K14" s="332"/>
      <c r="L14" s="332"/>
      <c r="M14" s="332"/>
      <c r="N14" s="332"/>
    </row>
    <row r="15" spans="1:18" s="496" customFormat="1" ht="12" customHeight="1" x14ac:dyDescent="0.2">
      <c r="A15" s="337" t="s">
        <v>31</v>
      </c>
      <c r="B15" s="338"/>
      <c r="C15" s="657"/>
      <c r="D15" s="657"/>
      <c r="E15" s="657"/>
      <c r="F15" s="657"/>
      <c r="G15" s="657"/>
      <c r="H15" s="657"/>
      <c r="I15" s="657"/>
      <c r="J15" s="657"/>
      <c r="K15" s="657"/>
      <c r="L15" s="657"/>
      <c r="M15" s="657"/>
      <c r="N15" s="657"/>
    </row>
    <row r="16" spans="1:18" s="7" customFormat="1" ht="12" customHeight="1" x14ac:dyDescent="0.2">
      <c r="A16" s="332" t="s">
        <v>365</v>
      </c>
      <c r="B16" s="331"/>
      <c r="C16" s="332"/>
      <c r="D16" s="332"/>
      <c r="E16" s="332"/>
      <c r="F16" s="332"/>
      <c r="G16" s="332"/>
      <c r="H16" s="332"/>
      <c r="I16" s="332"/>
      <c r="J16" s="332"/>
      <c r="K16" s="332"/>
      <c r="L16" s="332"/>
      <c r="M16" s="332"/>
      <c r="N16" s="332"/>
    </row>
    <row r="17" spans="1:14" x14ac:dyDescent="0.2">
      <c r="A17" s="339"/>
      <c r="B17" s="111"/>
      <c r="C17" s="339"/>
      <c r="D17" s="339"/>
      <c r="E17" s="339"/>
      <c r="F17" s="339"/>
      <c r="G17" s="339"/>
      <c r="H17" s="339"/>
      <c r="I17" s="339"/>
      <c r="J17" s="339"/>
      <c r="K17" s="339"/>
      <c r="L17" s="339"/>
      <c r="M17" s="339"/>
      <c r="N17" s="339"/>
    </row>
    <row r="18" spans="1:14" x14ac:dyDescent="0.2">
      <c r="A18" s="339"/>
      <c r="B18" s="339"/>
      <c r="C18" s="339"/>
      <c r="D18" s="339"/>
      <c r="E18" s="339"/>
      <c r="F18" s="339"/>
      <c r="G18" s="339"/>
      <c r="H18" s="339"/>
      <c r="I18" s="339"/>
      <c r="J18" s="339"/>
      <c r="K18" s="339"/>
      <c r="L18" s="339"/>
      <c r="M18" s="339"/>
      <c r="N18" s="339"/>
    </row>
    <row r="19" spans="1:14" x14ac:dyDescent="0.2">
      <c r="A19" s="339"/>
      <c r="B19" s="339"/>
      <c r="C19" s="339"/>
      <c r="D19" s="339"/>
      <c r="E19" s="339"/>
      <c r="F19" s="339"/>
      <c r="G19" s="339"/>
      <c r="H19" s="339"/>
      <c r="I19" s="339"/>
      <c r="J19" s="339"/>
      <c r="K19" s="339"/>
      <c r="L19" s="326"/>
      <c r="M19" s="339"/>
      <c r="N19" s="339"/>
    </row>
    <row r="20" spans="1:14" x14ac:dyDescent="0.2">
      <c r="A20" s="339"/>
      <c r="B20" s="339"/>
      <c r="C20" s="339"/>
      <c r="D20" s="339"/>
      <c r="E20" s="339"/>
      <c r="F20" s="339"/>
      <c r="G20" s="339"/>
      <c r="H20" s="339"/>
      <c r="I20" s="339"/>
      <c r="J20" s="339"/>
      <c r="K20" s="339"/>
      <c r="L20" s="339"/>
      <c r="M20" s="339"/>
      <c r="N20" s="339"/>
    </row>
    <row r="21" spans="1:14" x14ac:dyDescent="0.2">
      <c r="A21" s="339"/>
      <c r="B21" s="339"/>
      <c r="C21" s="339"/>
      <c r="D21" s="339"/>
      <c r="E21" s="339"/>
      <c r="F21" s="339"/>
      <c r="G21" s="339"/>
      <c r="H21" s="339"/>
      <c r="I21" s="339"/>
      <c r="J21" s="339"/>
      <c r="K21" s="339"/>
      <c r="L21" s="339"/>
      <c r="M21" s="339"/>
      <c r="N21" s="339"/>
    </row>
    <row r="22" spans="1:14" x14ac:dyDescent="0.2">
      <c r="A22" s="339"/>
      <c r="B22" s="339"/>
      <c r="C22" s="339"/>
      <c r="D22" s="339"/>
      <c r="E22" s="339"/>
      <c r="F22" s="339"/>
      <c r="G22" s="339"/>
      <c r="H22" s="339"/>
      <c r="I22" s="339"/>
      <c r="J22" s="339"/>
      <c r="K22" s="339"/>
      <c r="L22" s="339"/>
      <c r="M22" s="339"/>
      <c r="N22" s="339"/>
    </row>
    <row r="23" spans="1:14" x14ac:dyDescent="0.2">
      <c r="A23" s="339"/>
      <c r="B23" s="339"/>
      <c r="C23" s="339"/>
      <c r="D23" s="339"/>
      <c r="E23" s="339"/>
      <c r="F23" s="339"/>
      <c r="G23" s="339"/>
      <c r="H23" s="339"/>
      <c r="I23" s="339"/>
      <c r="J23" s="339"/>
      <c r="K23" s="339"/>
      <c r="L23" s="339"/>
      <c r="M23" s="339"/>
      <c r="N23" s="339"/>
    </row>
    <row r="24" spans="1:14" x14ac:dyDescent="0.2">
      <c r="A24" s="339"/>
      <c r="B24" s="339"/>
      <c r="C24" s="339"/>
      <c r="D24" s="339"/>
      <c r="E24" s="339"/>
      <c r="F24" s="339"/>
      <c r="G24" s="339"/>
      <c r="H24" s="339"/>
      <c r="I24" s="339"/>
      <c r="J24" s="339"/>
      <c r="K24" s="339"/>
      <c r="L24" s="339"/>
      <c r="M24" s="339"/>
      <c r="N24" s="339"/>
    </row>
    <row r="25" spans="1:14" x14ac:dyDescent="0.2">
      <c r="A25" s="339"/>
      <c r="B25" s="339"/>
      <c r="C25" s="339"/>
      <c r="D25" s="339"/>
      <c r="E25" s="339"/>
      <c r="F25" s="339"/>
      <c r="G25" s="339"/>
      <c r="H25" s="339"/>
      <c r="I25" s="339"/>
      <c r="J25" s="339"/>
      <c r="K25" s="339"/>
      <c r="L25" s="339"/>
      <c r="M25" s="339"/>
      <c r="N25" s="339"/>
    </row>
  </sheetData>
  <mergeCells count="2">
    <mergeCell ref="A3:L3"/>
    <mergeCell ref="A2:B2"/>
  </mergeCells>
  <hyperlinks>
    <hyperlink ref="A2" location="'Table of contents'!A1" display="Back to the Table of contents"/>
  </hyperlinks>
  <pageMargins left="0.7" right="0.7" top="0.75" bottom="0.75" header="0.3" footer="0.3"/>
  <pageSetup scale="93" orientation="landscape" r:id="rId1"/>
  <headerFooter>
    <oddFooter>&amp;L&amp;L&amp;"Arial"&amp;9© 2017 CIHI&amp;R&amp;R&amp;"Arial"&amp;9&amp;P</oddFooter>
  </headerFooter>
  <colBreaks count="1" manualBreakCount="1">
    <brk id="1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topLeftCell="A2" zoomScaleNormal="100" zoomScaleSheetLayoutView="80" workbookViewId="0"/>
  </sheetViews>
  <sheetFormatPr defaultColWidth="9" defaultRowHeight="14.25" x14ac:dyDescent="0.2"/>
  <cols>
    <col min="1" max="1" width="13.875" style="312" customWidth="1"/>
    <col min="2" max="12" width="9.625" style="312" customWidth="1"/>
    <col min="13" max="16384" width="9" style="312"/>
  </cols>
  <sheetData>
    <row r="1" spans="1:18" s="657" customFormat="1" ht="15" hidden="1" customHeight="1" x14ac:dyDescent="0.2">
      <c r="A1" s="657" t="s">
        <v>253</v>
      </c>
    </row>
    <row r="2" spans="1:18" ht="24" customHeight="1" x14ac:dyDescent="0.2">
      <c r="A2" s="708" t="s">
        <v>109</v>
      </c>
      <c r="B2" s="708"/>
      <c r="C2" s="708"/>
    </row>
    <row r="3" spans="1:18" s="340" customFormat="1" ht="35.25" customHeight="1" x14ac:dyDescent="0.2">
      <c r="A3" s="711" t="s">
        <v>331</v>
      </c>
      <c r="B3" s="711"/>
      <c r="C3" s="711"/>
      <c r="D3" s="711"/>
      <c r="E3" s="711"/>
      <c r="F3" s="711"/>
      <c r="G3" s="711"/>
      <c r="H3" s="711"/>
      <c r="I3" s="711"/>
      <c r="J3" s="711"/>
      <c r="K3" s="711"/>
      <c r="L3" s="711"/>
      <c r="M3" s="494"/>
      <c r="N3" s="494"/>
      <c r="O3" s="494"/>
      <c r="P3" s="494"/>
      <c r="Q3" s="494"/>
      <c r="R3" s="494"/>
    </row>
    <row r="4" spans="1:18" s="339" customFormat="1" ht="15" customHeight="1" x14ac:dyDescent="0.2">
      <c r="A4" s="486" t="s">
        <v>119</v>
      </c>
      <c r="B4" s="358">
        <v>2007</v>
      </c>
      <c r="C4" s="358">
        <v>2008</v>
      </c>
      <c r="D4" s="358">
        <v>2009</v>
      </c>
      <c r="E4" s="358">
        <v>2010</v>
      </c>
      <c r="F4" s="358">
        <v>2011</v>
      </c>
      <c r="G4" s="358">
        <v>2012</v>
      </c>
      <c r="H4" s="358">
        <v>2013</v>
      </c>
      <c r="I4" s="358">
        <v>2014</v>
      </c>
      <c r="J4" s="358">
        <v>2015</v>
      </c>
      <c r="K4" s="358">
        <v>2016</v>
      </c>
      <c r="L4" s="359" t="s">
        <v>0</v>
      </c>
    </row>
    <row r="5" spans="1:18" ht="15" customHeight="1" x14ac:dyDescent="0.25">
      <c r="A5" s="584" t="s">
        <v>168</v>
      </c>
      <c r="B5" s="585">
        <v>100</v>
      </c>
      <c r="C5" s="585">
        <v>75</v>
      </c>
      <c r="D5" s="585">
        <v>87</v>
      </c>
      <c r="E5" s="585">
        <v>89</v>
      </c>
      <c r="F5" s="585">
        <v>94</v>
      </c>
      <c r="G5" s="585">
        <v>80</v>
      </c>
      <c r="H5" s="585">
        <v>123</v>
      </c>
      <c r="I5" s="585">
        <v>99</v>
      </c>
      <c r="J5" s="585">
        <v>110</v>
      </c>
      <c r="K5" s="586">
        <v>89</v>
      </c>
      <c r="L5" s="341">
        <v>946</v>
      </c>
    </row>
    <row r="6" spans="1:18" ht="15" customHeight="1" x14ac:dyDescent="0.25">
      <c r="A6" s="584" t="s">
        <v>169</v>
      </c>
      <c r="B6" s="585">
        <v>60</v>
      </c>
      <c r="C6" s="585">
        <v>51</v>
      </c>
      <c r="D6" s="585">
        <v>40</v>
      </c>
      <c r="E6" s="585">
        <v>66</v>
      </c>
      <c r="F6" s="585">
        <v>54</v>
      </c>
      <c r="G6" s="585">
        <v>64</v>
      </c>
      <c r="H6" s="585">
        <v>61</v>
      </c>
      <c r="I6" s="585">
        <v>54</v>
      </c>
      <c r="J6" s="585">
        <v>53</v>
      </c>
      <c r="K6" s="586">
        <v>61</v>
      </c>
      <c r="L6" s="341">
        <v>564</v>
      </c>
    </row>
    <row r="7" spans="1:18" ht="15" customHeight="1" x14ac:dyDescent="0.25">
      <c r="A7" s="584" t="s">
        <v>9</v>
      </c>
      <c r="B7" s="585">
        <v>7</v>
      </c>
      <c r="C7" s="585">
        <v>13</v>
      </c>
      <c r="D7" s="585">
        <v>1</v>
      </c>
      <c r="E7" s="585">
        <v>3</v>
      </c>
      <c r="F7" s="585">
        <v>2</v>
      </c>
      <c r="G7" s="585">
        <v>4</v>
      </c>
      <c r="H7" s="585">
        <v>8</v>
      </c>
      <c r="I7" s="585">
        <v>12</v>
      </c>
      <c r="J7" s="585">
        <v>3</v>
      </c>
      <c r="K7" s="586">
        <v>8</v>
      </c>
      <c r="L7" s="341">
        <v>61</v>
      </c>
    </row>
    <row r="8" spans="1:18" ht="15" customHeight="1" x14ac:dyDescent="0.25">
      <c r="A8" s="584" t="s">
        <v>10</v>
      </c>
      <c r="B8" s="585">
        <v>21</v>
      </c>
      <c r="C8" s="585">
        <v>17</v>
      </c>
      <c r="D8" s="585">
        <v>18</v>
      </c>
      <c r="E8" s="585">
        <v>20</v>
      </c>
      <c r="F8" s="585">
        <v>19</v>
      </c>
      <c r="G8" s="585">
        <v>24</v>
      </c>
      <c r="H8" s="585">
        <v>18</v>
      </c>
      <c r="I8" s="585">
        <v>20</v>
      </c>
      <c r="J8" s="585">
        <v>14</v>
      </c>
      <c r="K8" s="586">
        <v>22</v>
      </c>
      <c r="L8" s="341">
        <v>193</v>
      </c>
    </row>
    <row r="9" spans="1:18" ht="15" customHeight="1" x14ac:dyDescent="0.25">
      <c r="A9" s="584" t="s">
        <v>11</v>
      </c>
      <c r="B9" s="585">
        <v>199</v>
      </c>
      <c r="C9" s="585">
        <v>211</v>
      </c>
      <c r="D9" s="585">
        <v>224</v>
      </c>
      <c r="E9" s="585">
        <v>208</v>
      </c>
      <c r="F9" s="585">
        <v>199</v>
      </c>
      <c r="G9" s="585">
        <v>189</v>
      </c>
      <c r="H9" s="585">
        <v>200</v>
      </c>
      <c r="I9" s="585">
        <v>198</v>
      </c>
      <c r="J9" s="585">
        <v>212</v>
      </c>
      <c r="K9" s="586">
        <v>198</v>
      </c>
      <c r="L9" s="341">
        <v>2038</v>
      </c>
    </row>
    <row r="10" spans="1:18" ht="15" customHeight="1" x14ac:dyDescent="0.25">
      <c r="A10" s="584" t="s">
        <v>28</v>
      </c>
      <c r="B10" s="585">
        <v>27</v>
      </c>
      <c r="C10" s="585">
        <v>39</v>
      </c>
      <c r="D10" s="585">
        <v>32</v>
      </c>
      <c r="E10" s="585">
        <v>29</v>
      </c>
      <c r="F10" s="585">
        <v>27</v>
      </c>
      <c r="G10" s="585">
        <v>30</v>
      </c>
      <c r="H10" s="585">
        <v>31</v>
      </c>
      <c r="I10" s="585">
        <v>18</v>
      </c>
      <c r="J10" s="585">
        <v>19</v>
      </c>
      <c r="K10" s="586">
        <v>17</v>
      </c>
      <c r="L10" s="341">
        <v>269</v>
      </c>
    </row>
    <row r="11" spans="1:18" ht="15" customHeight="1" x14ac:dyDescent="0.25">
      <c r="A11" s="584" t="s">
        <v>0</v>
      </c>
      <c r="B11" s="587">
        <v>414</v>
      </c>
      <c r="C11" s="587">
        <v>406</v>
      </c>
      <c r="D11" s="587">
        <v>402</v>
      </c>
      <c r="E11" s="587">
        <v>415</v>
      </c>
      <c r="F11" s="587">
        <v>395</v>
      </c>
      <c r="G11" s="587">
        <v>391</v>
      </c>
      <c r="H11" s="587">
        <v>441</v>
      </c>
      <c r="I11" s="587">
        <v>401</v>
      </c>
      <c r="J11" s="587">
        <v>411</v>
      </c>
      <c r="K11" s="588">
        <v>395</v>
      </c>
      <c r="L11" s="341">
        <v>4071</v>
      </c>
    </row>
    <row r="12" spans="1:18" s="20" customFormat="1" ht="17.25" customHeight="1" x14ac:dyDescent="0.2">
      <c r="A12" s="20" t="s">
        <v>29</v>
      </c>
    </row>
    <row r="13" spans="1:18" s="248" customFormat="1" ht="12" customHeight="1" x14ac:dyDescent="0.2">
      <c r="A13" s="335" t="s">
        <v>364</v>
      </c>
      <c r="B13" s="342"/>
      <c r="C13" s="343"/>
      <c r="D13" s="343"/>
      <c r="E13" s="343"/>
      <c r="F13" s="343"/>
      <c r="G13" s="343"/>
      <c r="H13" s="343"/>
      <c r="I13" s="343"/>
    </row>
    <row r="14" spans="1:18" s="496" customFormat="1" ht="12" customHeight="1" x14ac:dyDescent="0.2">
      <c r="A14" s="240" t="s">
        <v>31</v>
      </c>
    </row>
    <row r="15" spans="1:18" s="394" customFormat="1" ht="12" customHeight="1" x14ac:dyDescent="0.2">
      <c r="A15" s="241" t="s">
        <v>360</v>
      </c>
      <c r="B15" s="274"/>
    </row>
  </sheetData>
  <mergeCells count="2">
    <mergeCell ref="A2:C2"/>
    <mergeCell ref="A3:L3"/>
  </mergeCells>
  <hyperlinks>
    <hyperlink ref="A2" location="'Table of contents'!A1" display="Back to the Table of contents"/>
  </hyperlinks>
  <pageMargins left="0.7" right="0.7" top="0.75" bottom="0.75" header="0.3" footer="0.3"/>
  <pageSetup scale="94" orientation="landscape" r:id="rId1"/>
  <headerFooter>
    <oddFooter>&amp;L&amp;L&amp;"Arial"&amp;9© 2017 CIHI&amp;R&amp;R&amp;"Arial"&amp;9&amp;P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topLeftCell="A2" zoomScaleNormal="100" zoomScaleSheetLayoutView="80" workbookViewId="0"/>
  </sheetViews>
  <sheetFormatPr defaultColWidth="9" defaultRowHeight="14.25" x14ac:dyDescent="0.2"/>
  <cols>
    <col min="1" max="1" width="34.125" style="312" customWidth="1"/>
    <col min="2" max="8" width="9.625" style="312" customWidth="1"/>
    <col min="9" max="16384" width="9" style="312"/>
  </cols>
  <sheetData>
    <row r="1" spans="1:18" s="657" customFormat="1" ht="15" hidden="1" customHeight="1" x14ac:dyDescent="0.2">
      <c r="A1" s="657" t="s">
        <v>254</v>
      </c>
    </row>
    <row r="2" spans="1:18" ht="24" customHeight="1" x14ac:dyDescent="0.2">
      <c r="A2" s="21" t="s">
        <v>109</v>
      </c>
    </row>
    <row r="3" spans="1:18" s="92" customFormat="1" ht="36" customHeight="1" x14ac:dyDescent="0.25">
      <c r="A3" s="711" t="s">
        <v>332</v>
      </c>
      <c r="B3" s="711"/>
      <c r="C3" s="711"/>
      <c r="D3" s="711"/>
      <c r="E3" s="711"/>
      <c r="F3" s="711"/>
      <c r="G3" s="711"/>
      <c r="H3" s="711"/>
      <c r="I3" s="266"/>
      <c r="J3" s="266"/>
      <c r="K3" s="266"/>
      <c r="L3" s="266"/>
      <c r="M3" s="266"/>
      <c r="N3" s="266"/>
      <c r="O3" s="266"/>
      <c r="P3" s="266"/>
      <c r="Q3" s="266"/>
      <c r="R3" s="266"/>
    </row>
    <row r="4" spans="1:18" s="288" customFormat="1" ht="15" customHeight="1" x14ac:dyDescent="0.2">
      <c r="A4" s="486" t="s">
        <v>171</v>
      </c>
      <c r="B4" s="358" t="s">
        <v>168</v>
      </c>
      <c r="C4" s="358" t="s">
        <v>169</v>
      </c>
      <c r="D4" s="358" t="s">
        <v>9</v>
      </c>
      <c r="E4" s="358" t="s">
        <v>10</v>
      </c>
      <c r="F4" s="358" t="s">
        <v>11</v>
      </c>
      <c r="G4" s="358" t="s">
        <v>28</v>
      </c>
      <c r="H4" s="359" t="s">
        <v>6</v>
      </c>
    </row>
    <row r="5" spans="1:18" ht="30" customHeight="1" x14ac:dyDescent="0.2">
      <c r="A5" s="589" t="s">
        <v>172</v>
      </c>
      <c r="B5" s="590">
        <v>1420</v>
      </c>
      <c r="C5" s="590">
        <v>1281</v>
      </c>
      <c r="D5" s="590">
        <v>1851</v>
      </c>
      <c r="E5" s="590">
        <v>2114</v>
      </c>
      <c r="F5" s="590">
        <v>1474</v>
      </c>
      <c r="G5" s="591">
        <v>1089</v>
      </c>
      <c r="H5" s="344">
        <v>1448</v>
      </c>
    </row>
    <row r="6" spans="1:18" ht="30" customHeight="1" x14ac:dyDescent="0.2">
      <c r="A6" s="592" t="s">
        <v>353</v>
      </c>
      <c r="B6" s="590">
        <v>1430</v>
      </c>
      <c r="C6" s="590">
        <v>1396</v>
      </c>
      <c r="D6" s="590">
        <v>1883</v>
      </c>
      <c r="E6" s="590">
        <v>2114</v>
      </c>
      <c r="F6" s="590">
        <v>1496</v>
      </c>
      <c r="G6" s="591">
        <v>1231</v>
      </c>
      <c r="H6" s="344">
        <v>1469</v>
      </c>
    </row>
    <row r="7" spans="1:18" ht="30" customHeight="1" x14ac:dyDescent="0.2">
      <c r="A7" s="589" t="s">
        <v>173</v>
      </c>
      <c r="B7" s="590">
        <v>202</v>
      </c>
      <c r="C7" s="590">
        <v>331</v>
      </c>
      <c r="D7" s="590">
        <v>621</v>
      </c>
      <c r="E7" s="590">
        <v>562</v>
      </c>
      <c r="F7" s="590">
        <v>270</v>
      </c>
      <c r="G7" s="591">
        <v>493</v>
      </c>
      <c r="H7" s="344">
        <v>297</v>
      </c>
    </row>
    <row r="8" spans="1:18" ht="30" customHeight="1" x14ac:dyDescent="0.2">
      <c r="A8" s="589" t="s">
        <v>174</v>
      </c>
      <c r="B8" s="590">
        <v>576</v>
      </c>
      <c r="C8" s="590">
        <v>611</v>
      </c>
      <c r="D8" s="590">
        <v>828</v>
      </c>
      <c r="E8" s="590">
        <v>775</v>
      </c>
      <c r="F8" s="590">
        <v>495</v>
      </c>
      <c r="G8" s="591">
        <v>638</v>
      </c>
      <c r="H8" s="344">
        <v>546</v>
      </c>
    </row>
    <row r="9" spans="1:18" s="20" customFormat="1" ht="17.25" customHeight="1" x14ac:dyDescent="0.2">
      <c r="A9" s="20" t="s">
        <v>30</v>
      </c>
    </row>
    <row r="10" spans="1:18" s="496" customFormat="1" ht="12" customHeight="1" x14ac:dyDescent="0.2">
      <c r="A10" s="241" t="s">
        <v>175</v>
      </c>
      <c r="B10" s="274"/>
      <c r="C10" s="394"/>
      <c r="D10" s="394"/>
      <c r="E10" s="394"/>
      <c r="F10" s="394"/>
      <c r="G10" s="394"/>
      <c r="H10" s="394"/>
    </row>
    <row r="11" spans="1:18" s="496" customFormat="1" ht="12" customHeight="1" x14ac:dyDescent="0.2">
      <c r="A11" s="241" t="s">
        <v>176</v>
      </c>
      <c r="B11" s="274"/>
      <c r="C11" s="394"/>
      <c r="D11" s="394"/>
      <c r="E11" s="394"/>
      <c r="F11" s="394"/>
      <c r="G11" s="394"/>
      <c r="H11" s="394"/>
    </row>
    <row r="12" spans="1:18" s="496" customFormat="1" ht="12" customHeight="1" x14ac:dyDescent="0.2">
      <c r="A12" s="342" t="s">
        <v>366</v>
      </c>
      <c r="B12" s="345"/>
      <c r="C12" s="346"/>
      <c r="D12" s="346"/>
      <c r="E12" s="346"/>
      <c r="F12" s="346"/>
      <c r="G12" s="346"/>
      <c r="H12" s="394"/>
    </row>
    <row r="13" spans="1:18" s="496" customFormat="1" ht="12" customHeight="1" x14ac:dyDescent="0.2">
      <c r="A13" s="342" t="s">
        <v>364</v>
      </c>
      <c r="B13" s="345"/>
      <c r="C13" s="346"/>
      <c r="D13" s="346"/>
      <c r="E13" s="346"/>
      <c r="F13" s="346"/>
      <c r="G13" s="346"/>
      <c r="H13" s="346"/>
    </row>
    <row r="14" spans="1:18" s="496" customFormat="1" ht="12" customHeight="1" x14ac:dyDescent="0.2">
      <c r="A14" s="240" t="s">
        <v>31</v>
      </c>
    </row>
    <row r="15" spans="1:18" s="496" customFormat="1" ht="12" customHeight="1" x14ac:dyDescent="0.2">
      <c r="A15" s="7" t="s">
        <v>360</v>
      </c>
    </row>
  </sheetData>
  <mergeCells count="1">
    <mergeCell ref="A3:H3"/>
  </mergeCells>
  <hyperlinks>
    <hyperlink ref="A2" location="'Table of contents'!A1" display="Back to the Table of contents"/>
  </hyperlinks>
  <pageMargins left="0.7" right="0.7" top="0.75" bottom="0.75" header="0.3" footer="0.3"/>
  <pageSetup orientation="landscape" r:id="rId1"/>
  <headerFooter>
    <oddFooter>&amp;L&amp;L&amp;"Arial"&amp;9© 2017 CIHI&amp;R&amp;R&amp;"Arial"&amp;9&amp;P</oddFooter>
  </headerFooter>
  <colBreaks count="1" manualBreakCount="1">
    <brk id="8"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topLeftCell="A2" zoomScaleNormal="100" zoomScaleSheetLayoutView="80" workbookViewId="0"/>
  </sheetViews>
  <sheetFormatPr defaultColWidth="9" defaultRowHeight="14.25" x14ac:dyDescent="0.2"/>
  <cols>
    <col min="1" max="1" width="12.625" style="312" customWidth="1"/>
    <col min="2" max="2" width="44" style="312" customWidth="1"/>
    <col min="3" max="12" width="9.625" style="312" customWidth="1"/>
    <col min="13" max="16384" width="9" style="312"/>
  </cols>
  <sheetData>
    <row r="1" spans="1:18" s="657" customFormat="1" ht="15" hidden="1" customHeight="1" x14ac:dyDescent="0.2">
      <c r="A1" s="657" t="s">
        <v>255</v>
      </c>
    </row>
    <row r="2" spans="1:18" ht="24" customHeight="1" x14ac:dyDescent="0.2">
      <c r="A2" s="708" t="s">
        <v>109</v>
      </c>
      <c r="B2" s="708"/>
    </row>
    <row r="3" spans="1:18" s="92" customFormat="1" ht="20.25" customHeight="1" x14ac:dyDescent="0.25">
      <c r="A3" s="505" t="s">
        <v>333</v>
      </c>
      <c r="B3" s="505"/>
      <c r="C3" s="505"/>
      <c r="D3" s="505"/>
      <c r="E3" s="505"/>
      <c r="F3" s="505"/>
      <c r="G3" s="505"/>
      <c r="H3" s="505"/>
      <c r="I3" s="505"/>
      <c r="J3" s="505"/>
      <c r="K3" s="505"/>
      <c r="L3" s="505"/>
      <c r="M3" s="266"/>
      <c r="N3" s="266"/>
      <c r="O3" s="266"/>
      <c r="P3" s="266"/>
      <c r="Q3" s="266"/>
      <c r="R3" s="266"/>
    </row>
    <row r="4" spans="1:18" s="289" customFormat="1" ht="15" customHeight="1" x14ac:dyDescent="0.2">
      <c r="A4" s="486" t="s">
        <v>177</v>
      </c>
      <c r="B4" s="486" t="s">
        <v>122</v>
      </c>
      <c r="C4" s="358">
        <v>2007</v>
      </c>
      <c r="D4" s="358">
        <v>2008</v>
      </c>
      <c r="E4" s="358">
        <v>2009</v>
      </c>
      <c r="F4" s="358">
        <v>2010</v>
      </c>
      <c r="G4" s="358">
        <v>2011</v>
      </c>
      <c r="H4" s="358">
        <v>2012</v>
      </c>
      <c r="I4" s="358">
        <v>2013</v>
      </c>
      <c r="J4" s="358">
        <v>2014</v>
      </c>
      <c r="K4" s="358">
        <v>2015</v>
      </c>
      <c r="L4" s="359">
        <v>2016</v>
      </c>
    </row>
    <row r="5" spans="1:18" ht="15" customHeight="1" x14ac:dyDescent="0.2">
      <c r="A5" s="682" t="s">
        <v>178</v>
      </c>
      <c r="B5" s="593" t="s">
        <v>179</v>
      </c>
      <c r="C5" s="594">
        <v>64.2</v>
      </c>
      <c r="D5" s="594">
        <v>64.2</v>
      </c>
      <c r="E5" s="594">
        <v>63.2</v>
      </c>
      <c r="F5" s="594">
        <v>62</v>
      </c>
      <c r="G5" s="594">
        <v>65.599999999999994</v>
      </c>
      <c r="H5" s="594">
        <v>64.7</v>
      </c>
      <c r="I5" s="594">
        <v>65.400000000000006</v>
      </c>
      <c r="J5" s="594">
        <v>62</v>
      </c>
      <c r="K5" s="595">
        <v>60</v>
      </c>
      <c r="L5" s="347">
        <v>66.099999999999994</v>
      </c>
    </row>
    <row r="6" spans="1:18" ht="15" customHeight="1" x14ac:dyDescent="0.2">
      <c r="A6" s="348" t="s">
        <v>178</v>
      </c>
      <c r="B6" s="593" t="s">
        <v>180</v>
      </c>
      <c r="C6" s="594">
        <v>35.799999999999997</v>
      </c>
      <c r="D6" s="594">
        <v>36.5</v>
      </c>
      <c r="E6" s="594">
        <v>37.6</v>
      </c>
      <c r="F6" s="594">
        <v>39.6</v>
      </c>
      <c r="G6" s="594">
        <v>41.9</v>
      </c>
      <c r="H6" s="594">
        <v>36.200000000000003</v>
      </c>
      <c r="I6" s="594">
        <v>46.1</v>
      </c>
      <c r="J6" s="594">
        <v>44.8</v>
      </c>
      <c r="K6" s="595">
        <v>46.8</v>
      </c>
      <c r="L6" s="347">
        <v>49.4</v>
      </c>
    </row>
    <row r="7" spans="1:18" ht="15" customHeight="1" x14ac:dyDescent="0.2">
      <c r="A7" s="348" t="s">
        <v>178</v>
      </c>
      <c r="B7" s="593" t="s">
        <v>181</v>
      </c>
      <c r="C7" s="594">
        <v>54.1</v>
      </c>
      <c r="D7" s="594">
        <v>53.4</v>
      </c>
      <c r="E7" s="594">
        <v>54.1</v>
      </c>
      <c r="F7" s="594">
        <v>54.4</v>
      </c>
      <c r="G7" s="594">
        <v>53.9</v>
      </c>
      <c r="H7" s="594">
        <v>53.6</v>
      </c>
      <c r="I7" s="594">
        <v>56.3</v>
      </c>
      <c r="J7" s="594">
        <v>55.3</v>
      </c>
      <c r="K7" s="595">
        <v>55.8</v>
      </c>
      <c r="L7" s="347">
        <v>57</v>
      </c>
    </row>
    <row r="8" spans="1:18" ht="15" customHeight="1" x14ac:dyDescent="0.2">
      <c r="A8" s="348" t="s">
        <v>178</v>
      </c>
      <c r="B8" s="593" t="s">
        <v>182</v>
      </c>
      <c r="C8" s="594">
        <v>12.5</v>
      </c>
      <c r="D8" s="594">
        <v>13.2</v>
      </c>
      <c r="E8" s="594">
        <v>12.9</v>
      </c>
      <c r="F8" s="594">
        <v>12.7</v>
      </c>
      <c r="G8" s="594">
        <v>13.1</v>
      </c>
      <c r="H8" s="594">
        <v>12.3</v>
      </c>
      <c r="I8" s="594">
        <v>12.1</v>
      </c>
      <c r="J8" s="594">
        <v>13.2</v>
      </c>
      <c r="K8" s="595">
        <v>13</v>
      </c>
      <c r="L8" s="347">
        <v>12.5</v>
      </c>
    </row>
    <row r="9" spans="1:18" ht="15" customHeight="1" x14ac:dyDescent="0.2">
      <c r="A9" s="348" t="s">
        <v>178</v>
      </c>
      <c r="B9" s="596" t="s">
        <v>429</v>
      </c>
      <c r="C9" s="594">
        <v>21.4</v>
      </c>
      <c r="D9" s="594">
        <v>22.3</v>
      </c>
      <c r="E9" s="594">
        <v>20.100000000000001</v>
      </c>
      <c r="F9" s="594">
        <v>24.3</v>
      </c>
      <c r="G9" s="594">
        <v>26.5</v>
      </c>
      <c r="H9" s="594">
        <v>24.2</v>
      </c>
      <c r="I9" s="594">
        <v>24.4</v>
      </c>
      <c r="J9" s="594">
        <v>28.2</v>
      </c>
      <c r="K9" s="595">
        <v>27.6</v>
      </c>
      <c r="L9" s="347">
        <v>29.3</v>
      </c>
    </row>
    <row r="10" spans="1:18" ht="15" customHeight="1" x14ac:dyDescent="0.2">
      <c r="A10" s="348" t="s">
        <v>178</v>
      </c>
      <c r="B10" s="596" t="s">
        <v>430</v>
      </c>
      <c r="C10" s="594">
        <v>9.6999999999999993</v>
      </c>
      <c r="D10" s="594">
        <v>11.3</v>
      </c>
      <c r="E10" s="594">
        <v>10.1</v>
      </c>
      <c r="F10" s="594">
        <v>11.3</v>
      </c>
      <c r="G10" s="594">
        <v>12.8</v>
      </c>
      <c r="H10" s="594">
        <v>11.8</v>
      </c>
      <c r="I10" s="594">
        <v>14.4</v>
      </c>
      <c r="J10" s="594">
        <v>8.5</v>
      </c>
      <c r="K10" s="595">
        <v>12.7</v>
      </c>
      <c r="L10" s="347">
        <v>11.6</v>
      </c>
    </row>
    <row r="11" spans="1:18" ht="15" customHeight="1" x14ac:dyDescent="0.2">
      <c r="A11" s="348" t="s">
        <v>178</v>
      </c>
      <c r="B11" s="596" t="s">
        <v>431</v>
      </c>
      <c r="C11" s="594">
        <v>29.1</v>
      </c>
      <c r="D11" s="594">
        <v>27.7</v>
      </c>
      <c r="E11" s="594">
        <v>30.6</v>
      </c>
      <c r="F11" s="594">
        <v>29</v>
      </c>
      <c r="G11" s="594">
        <v>25.9</v>
      </c>
      <c r="H11" s="594">
        <v>24.9</v>
      </c>
      <c r="I11" s="594">
        <v>27.6</v>
      </c>
      <c r="J11" s="594">
        <v>26.7</v>
      </c>
      <c r="K11" s="595">
        <v>25.1</v>
      </c>
      <c r="L11" s="347">
        <v>27.2</v>
      </c>
    </row>
    <row r="12" spans="1:18" ht="15" customHeight="1" x14ac:dyDescent="0.2">
      <c r="A12" s="348" t="s">
        <v>178</v>
      </c>
      <c r="B12" s="596" t="s">
        <v>432</v>
      </c>
      <c r="C12" s="594">
        <v>36</v>
      </c>
      <c r="D12" s="594">
        <v>32.200000000000003</v>
      </c>
      <c r="E12" s="594">
        <v>31.2</v>
      </c>
      <c r="F12" s="594">
        <v>31.6</v>
      </c>
      <c r="G12" s="594">
        <v>31.4</v>
      </c>
      <c r="H12" s="594">
        <v>32.5</v>
      </c>
      <c r="I12" s="594">
        <v>28.5</v>
      </c>
      <c r="J12" s="594">
        <v>30.5</v>
      </c>
      <c r="K12" s="595">
        <v>29.7</v>
      </c>
      <c r="L12" s="347">
        <v>26.4</v>
      </c>
    </row>
    <row r="13" spans="1:18" ht="15" customHeight="1" x14ac:dyDescent="0.2">
      <c r="A13" s="348" t="s">
        <v>178</v>
      </c>
      <c r="B13" s="596" t="s">
        <v>433</v>
      </c>
      <c r="C13" s="594">
        <v>3.8</v>
      </c>
      <c r="D13" s="594">
        <v>6.5</v>
      </c>
      <c r="E13" s="594">
        <v>8</v>
      </c>
      <c r="F13" s="594">
        <v>3.8</v>
      </c>
      <c r="G13" s="594">
        <v>3.4</v>
      </c>
      <c r="H13" s="594">
        <v>6.5</v>
      </c>
      <c r="I13" s="594">
        <v>5.0999999999999996</v>
      </c>
      <c r="J13" s="594">
        <v>6.1</v>
      </c>
      <c r="K13" s="595">
        <v>4.9000000000000004</v>
      </c>
      <c r="L13" s="347">
        <v>5.5</v>
      </c>
    </row>
    <row r="14" spans="1:18" ht="15" customHeight="1" x14ac:dyDescent="0.2">
      <c r="A14" s="348" t="s">
        <v>178</v>
      </c>
      <c r="B14" s="597" t="s">
        <v>183</v>
      </c>
      <c r="C14" s="598">
        <v>0</v>
      </c>
      <c r="D14" s="598">
        <v>0</v>
      </c>
      <c r="E14" s="598">
        <v>4</v>
      </c>
      <c r="F14" s="598">
        <v>0</v>
      </c>
      <c r="G14" s="598">
        <v>1</v>
      </c>
      <c r="H14" s="598">
        <v>2</v>
      </c>
      <c r="I14" s="598">
        <v>6</v>
      </c>
      <c r="J14" s="598">
        <v>7</v>
      </c>
      <c r="K14" s="599">
        <v>5</v>
      </c>
      <c r="L14" s="349">
        <v>1</v>
      </c>
    </row>
    <row r="15" spans="1:18" ht="15" customHeight="1" x14ac:dyDescent="0.2">
      <c r="A15" s="348" t="s">
        <v>178</v>
      </c>
      <c r="B15" s="593" t="s">
        <v>184</v>
      </c>
      <c r="C15" s="594">
        <v>4.2</v>
      </c>
      <c r="D15" s="594">
        <v>8.1</v>
      </c>
      <c r="E15" s="594">
        <v>10.9</v>
      </c>
      <c r="F15" s="594">
        <v>13</v>
      </c>
      <c r="G15" s="594">
        <v>9.1</v>
      </c>
      <c r="H15" s="594">
        <v>8.8000000000000007</v>
      </c>
      <c r="I15" s="594">
        <v>12.9</v>
      </c>
      <c r="J15" s="594">
        <v>19</v>
      </c>
      <c r="K15" s="595">
        <v>18.899999999999999</v>
      </c>
      <c r="L15" s="347">
        <v>15.2</v>
      </c>
    </row>
    <row r="16" spans="1:18" ht="15" customHeight="1" x14ac:dyDescent="0.2">
      <c r="A16" s="368" t="s">
        <v>178</v>
      </c>
      <c r="B16" s="597" t="s">
        <v>185</v>
      </c>
      <c r="C16" s="585">
        <v>1552</v>
      </c>
      <c r="D16" s="585">
        <v>1461</v>
      </c>
      <c r="E16" s="585">
        <v>1416</v>
      </c>
      <c r="F16" s="585">
        <v>1521</v>
      </c>
      <c r="G16" s="585">
        <v>1518</v>
      </c>
      <c r="H16" s="585">
        <v>1350</v>
      </c>
      <c r="I16" s="585">
        <v>1494</v>
      </c>
      <c r="J16" s="585">
        <v>1394</v>
      </c>
      <c r="K16" s="586">
        <v>1463</v>
      </c>
      <c r="L16" s="350">
        <v>1460</v>
      </c>
    </row>
    <row r="17" spans="1:12" ht="15" customHeight="1" x14ac:dyDescent="0.2">
      <c r="A17" s="682" t="s">
        <v>186</v>
      </c>
      <c r="B17" s="597" t="s">
        <v>179</v>
      </c>
      <c r="C17" s="594">
        <v>63.4</v>
      </c>
      <c r="D17" s="594">
        <v>60.7</v>
      </c>
      <c r="E17" s="594">
        <v>58.9</v>
      </c>
      <c r="F17" s="594">
        <v>66.5</v>
      </c>
      <c r="G17" s="594">
        <v>61</v>
      </c>
      <c r="H17" s="594">
        <v>62.4</v>
      </c>
      <c r="I17" s="594">
        <v>62.4</v>
      </c>
      <c r="J17" s="594">
        <v>61.6</v>
      </c>
      <c r="K17" s="595">
        <v>62.7</v>
      </c>
      <c r="L17" s="347">
        <v>64.8</v>
      </c>
    </row>
    <row r="18" spans="1:12" ht="15" customHeight="1" x14ac:dyDescent="0.2">
      <c r="A18" s="348" t="s">
        <v>186</v>
      </c>
      <c r="B18" s="597" t="s">
        <v>180</v>
      </c>
      <c r="C18" s="594">
        <v>19</v>
      </c>
      <c r="D18" s="594">
        <v>19.399999999999999</v>
      </c>
      <c r="E18" s="594">
        <v>21</v>
      </c>
      <c r="F18" s="594">
        <v>27</v>
      </c>
      <c r="G18" s="594">
        <v>21.1</v>
      </c>
      <c r="H18" s="598">
        <v>23.1</v>
      </c>
      <c r="I18" s="598">
        <v>21.5</v>
      </c>
      <c r="J18" s="598">
        <v>24.1</v>
      </c>
      <c r="K18" s="599">
        <v>26.1</v>
      </c>
      <c r="L18" s="349">
        <v>26.8</v>
      </c>
    </row>
    <row r="19" spans="1:12" ht="15" customHeight="1" x14ac:dyDescent="0.2">
      <c r="A19" s="348" t="s">
        <v>186</v>
      </c>
      <c r="B19" s="597" t="s">
        <v>181</v>
      </c>
      <c r="C19" s="594">
        <v>46</v>
      </c>
      <c r="D19" s="594">
        <v>47.1</v>
      </c>
      <c r="E19" s="594">
        <v>47.1</v>
      </c>
      <c r="F19" s="594">
        <v>48.5</v>
      </c>
      <c r="G19" s="594">
        <v>46.9</v>
      </c>
      <c r="H19" s="594">
        <v>47.7</v>
      </c>
      <c r="I19" s="594">
        <v>47.7</v>
      </c>
      <c r="J19" s="594">
        <v>47.2</v>
      </c>
      <c r="K19" s="595">
        <v>49.4</v>
      </c>
      <c r="L19" s="347">
        <v>48.7</v>
      </c>
    </row>
    <row r="20" spans="1:12" ht="15" customHeight="1" x14ac:dyDescent="0.2">
      <c r="A20" s="348" t="s">
        <v>186</v>
      </c>
      <c r="B20" s="597" t="s">
        <v>182</v>
      </c>
      <c r="C20" s="598">
        <v>13.9</v>
      </c>
      <c r="D20" s="598">
        <v>13.2</v>
      </c>
      <c r="E20" s="598">
        <v>13.4</v>
      </c>
      <c r="F20" s="598">
        <v>14.2</v>
      </c>
      <c r="G20" s="598">
        <v>14.1</v>
      </c>
      <c r="H20" s="598">
        <v>14.2</v>
      </c>
      <c r="I20" s="598">
        <v>13.1</v>
      </c>
      <c r="J20" s="598">
        <v>14.7</v>
      </c>
      <c r="K20" s="599">
        <v>13.6</v>
      </c>
      <c r="L20" s="349">
        <v>14.3</v>
      </c>
    </row>
    <row r="21" spans="1:12" ht="15" customHeight="1" x14ac:dyDescent="0.2">
      <c r="A21" s="348" t="s">
        <v>186</v>
      </c>
      <c r="B21" s="596" t="s">
        <v>429</v>
      </c>
      <c r="C21" s="598">
        <v>17.399999999999999</v>
      </c>
      <c r="D21" s="598">
        <v>14.8</v>
      </c>
      <c r="E21" s="598">
        <v>17.7</v>
      </c>
      <c r="F21" s="598">
        <v>15.8</v>
      </c>
      <c r="G21" s="598">
        <v>16.5</v>
      </c>
      <c r="H21" s="598">
        <v>16.8</v>
      </c>
      <c r="I21" s="598">
        <v>20.8</v>
      </c>
      <c r="J21" s="598">
        <v>16.5</v>
      </c>
      <c r="K21" s="599">
        <v>22.5</v>
      </c>
      <c r="L21" s="349">
        <v>19.8</v>
      </c>
    </row>
    <row r="22" spans="1:12" ht="15" customHeight="1" x14ac:dyDescent="0.2">
      <c r="A22" s="348" t="s">
        <v>186</v>
      </c>
      <c r="B22" s="596" t="s">
        <v>430</v>
      </c>
      <c r="C22" s="598">
        <v>7.8</v>
      </c>
      <c r="D22" s="598">
        <v>7.9</v>
      </c>
      <c r="E22" s="598">
        <v>6.8</v>
      </c>
      <c r="F22" s="598">
        <v>6.8</v>
      </c>
      <c r="G22" s="598">
        <v>6.2</v>
      </c>
      <c r="H22" s="598">
        <v>5.0999999999999996</v>
      </c>
      <c r="I22" s="598">
        <v>6.7</v>
      </c>
      <c r="J22" s="598">
        <v>8.4</v>
      </c>
      <c r="K22" s="595">
        <v>5</v>
      </c>
      <c r="L22" s="347">
        <v>7</v>
      </c>
    </row>
    <row r="23" spans="1:12" ht="15" customHeight="1" x14ac:dyDescent="0.2">
      <c r="A23" s="348" t="s">
        <v>186</v>
      </c>
      <c r="B23" s="596" t="s">
        <v>431</v>
      </c>
      <c r="C23" s="594">
        <v>27.5</v>
      </c>
      <c r="D23" s="594">
        <v>29.5</v>
      </c>
      <c r="E23" s="594">
        <v>28.1</v>
      </c>
      <c r="F23" s="594">
        <v>31.1</v>
      </c>
      <c r="G23" s="594">
        <v>33.1</v>
      </c>
      <c r="H23" s="594">
        <v>25.1</v>
      </c>
      <c r="I23" s="594">
        <v>25.2</v>
      </c>
      <c r="J23" s="594">
        <v>27.3</v>
      </c>
      <c r="K23" s="595">
        <v>27.2</v>
      </c>
      <c r="L23" s="347">
        <v>29.6</v>
      </c>
    </row>
    <row r="24" spans="1:12" ht="15" customHeight="1" x14ac:dyDescent="0.2">
      <c r="A24" s="348" t="s">
        <v>186</v>
      </c>
      <c r="B24" s="596" t="s">
        <v>432</v>
      </c>
      <c r="C24" s="598">
        <v>36.6</v>
      </c>
      <c r="D24" s="598">
        <v>40.200000000000003</v>
      </c>
      <c r="E24" s="598">
        <v>37.1</v>
      </c>
      <c r="F24" s="598">
        <v>33.5</v>
      </c>
      <c r="G24" s="598">
        <v>32.5</v>
      </c>
      <c r="H24" s="598">
        <v>40.700000000000003</v>
      </c>
      <c r="I24" s="598">
        <v>36.4</v>
      </c>
      <c r="J24" s="598">
        <v>35.4</v>
      </c>
      <c r="K24" s="599">
        <v>31.1</v>
      </c>
      <c r="L24" s="349">
        <v>27.9</v>
      </c>
    </row>
    <row r="25" spans="1:12" ht="15" customHeight="1" x14ac:dyDescent="0.2">
      <c r="A25" s="348" t="s">
        <v>186</v>
      </c>
      <c r="B25" s="596" t="s">
        <v>433</v>
      </c>
      <c r="C25" s="594">
        <v>10.7</v>
      </c>
      <c r="D25" s="594">
        <v>7.7</v>
      </c>
      <c r="E25" s="594">
        <v>10.4</v>
      </c>
      <c r="F25" s="594">
        <v>12.8</v>
      </c>
      <c r="G25" s="594">
        <v>11.7</v>
      </c>
      <c r="H25" s="594">
        <v>12.3</v>
      </c>
      <c r="I25" s="594">
        <v>10.9</v>
      </c>
      <c r="J25" s="594">
        <v>12.4</v>
      </c>
      <c r="K25" s="595">
        <v>14.4</v>
      </c>
      <c r="L25" s="349">
        <v>15.6</v>
      </c>
    </row>
    <row r="26" spans="1:12" ht="15" customHeight="1" x14ac:dyDescent="0.2">
      <c r="A26" s="348" t="s">
        <v>186</v>
      </c>
      <c r="B26" s="597" t="s">
        <v>183</v>
      </c>
      <c r="C26" s="598">
        <v>0</v>
      </c>
      <c r="D26" s="598">
        <v>0</v>
      </c>
      <c r="E26" s="598">
        <v>1</v>
      </c>
      <c r="F26" s="598">
        <v>0</v>
      </c>
      <c r="G26" s="598">
        <v>0</v>
      </c>
      <c r="H26" s="598">
        <v>1</v>
      </c>
      <c r="I26" s="598">
        <v>0</v>
      </c>
      <c r="J26" s="598">
        <v>0</v>
      </c>
      <c r="K26" s="599">
        <v>0</v>
      </c>
      <c r="L26" s="349">
        <v>0</v>
      </c>
    </row>
    <row r="27" spans="1:12" ht="15" customHeight="1" x14ac:dyDescent="0.2">
      <c r="A27" s="348" t="s">
        <v>186</v>
      </c>
      <c r="B27" s="597" t="s">
        <v>184</v>
      </c>
      <c r="C27" s="594">
        <v>4.4000000000000004</v>
      </c>
      <c r="D27" s="594">
        <v>9.1999999999999993</v>
      </c>
      <c r="E27" s="594">
        <v>8.8000000000000007</v>
      </c>
      <c r="F27" s="594">
        <v>5.9</v>
      </c>
      <c r="G27" s="594">
        <v>7.1</v>
      </c>
      <c r="H27" s="594">
        <v>9.1</v>
      </c>
      <c r="I27" s="594">
        <v>7.8</v>
      </c>
      <c r="J27" s="594">
        <v>6.3</v>
      </c>
      <c r="K27" s="595">
        <v>7.1</v>
      </c>
      <c r="L27" s="347">
        <v>7.3</v>
      </c>
    </row>
    <row r="28" spans="1:12" ht="15" customHeight="1" x14ac:dyDescent="0.2">
      <c r="A28" s="368" t="s">
        <v>186</v>
      </c>
      <c r="B28" s="597" t="s">
        <v>185</v>
      </c>
      <c r="C28" s="600">
        <v>306</v>
      </c>
      <c r="D28" s="598">
        <v>362</v>
      </c>
      <c r="E28" s="598">
        <v>314</v>
      </c>
      <c r="F28" s="598">
        <v>307</v>
      </c>
      <c r="G28" s="598">
        <v>316</v>
      </c>
      <c r="H28" s="598">
        <v>309</v>
      </c>
      <c r="I28" s="598">
        <v>339</v>
      </c>
      <c r="J28" s="598">
        <v>311</v>
      </c>
      <c r="K28" s="599">
        <v>248</v>
      </c>
      <c r="L28" s="349">
        <v>315</v>
      </c>
    </row>
    <row r="29" spans="1:12" s="20" customFormat="1" ht="17.25" customHeight="1" x14ac:dyDescent="0.2">
      <c r="A29" s="20" t="s">
        <v>30</v>
      </c>
    </row>
    <row r="30" spans="1:12" s="506" customFormat="1" ht="12" customHeight="1" x14ac:dyDescent="0.2">
      <c r="A30" s="19" t="s">
        <v>361</v>
      </c>
      <c r="B30" s="310"/>
      <c r="C30" s="310"/>
      <c r="D30" s="310"/>
      <c r="E30" s="310"/>
      <c r="F30" s="310"/>
      <c r="G30" s="310"/>
      <c r="H30" s="310"/>
      <c r="I30" s="310"/>
      <c r="J30" s="310"/>
      <c r="K30" s="310"/>
      <c r="L30" s="310"/>
    </row>
    <row r="31" spans="1:12" s="394" customFormat="1" ht="12" customHeight="1" x14ac:dyDescent="0.2">
      <c r="A31" s="241" t="s">
        <v>187</v>
      </c>
      <c r="B31" s="274"/>
    </row>
    <row r="32" spans="1:12" s="394" customFormat="1" ht="12" customHeight="1" x14ac:dyDescent="0.2">
      <c r="A32" s="241" t="s">
        <v>364</v>
      </c>
      <c r="B32" s="274"/>
    </row>
    <row r="33" spans="1:5" s="496" customFormat="1" ht="12" customHeight="1" x14ac:dyDescent="0.2">
      <c r="A33" s="240" t="s">
        <v>31</v>
      </c>
    </row>
    <row r="34" spans="1:5" s="496" customFormat="1" ht="12" customHeight="1" x14ac:dyDescent="0.2">
      <c r="A34" s="241" t="s">
        <v>360</v>
      </c>
      <c r="B34" s="274"/>
      <c r="C34" s="394"/>
      <c r="D34" s="394"/>
      <c r="E34" s="394"/>
    </row>
    <row r="35" spans="1:5" x14ac:dyDescent="0.2">
      <c r="B35" s="87"/>
      <c r="C35" s="87"/>
      <c r="D35" s="87"/>
      <c r="E35" s="87"/>
    </row>
  </sheetData>
  <mergeCells count="1">
    <mergeCell ref="A2:B2"/>
  </mergeCells>
  <hyperlinks>
    <hyperlink ref="A2" location="'Table of contents'!A1" display="Back to the Table of contents"/>
  </hyperlinks>
  <pageMargins left="0.7" right="0.7" top="0.75" bottom="0.75" header="0.3" footer="0.3"/>
  <pageSetup scale="73" fitToWidth="0" fitToHeight="0" orientation="landscape" r:id="rId1"/>
  <headerFooter>
    <oddFooter>&amp;L&amp;L&amp;"Arial"&amp;9© 2017 CIHI&amp;R&amp;R&amp;"Arial"&amp;9&amp;P</oddFooter>
  </headerFooter>
  <colBreaks count="1" manualBreakCount="1">
    <brk id="12" max="34"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topLeftCell="A2" zoomScaleNormal="100" zoomScaleSheetLayoutView="80" workbookViewId="0"/>
  </sheetViews>
  <sheetFormatPr defaultColWidth="9" defaultRowHeight="14.25" x14ac:dyDescent="0.2"/>
  <cols>
    <col min="1" max="1" width="31.875" style="312" customWidth="1"/>
    <col min="2" max="6" width="17.625" style="312" customWidth="1"/>
    <col min="7" max="16384" width="9" style="312"/>
  </cols>
  <sheetData>
    <row r="1" spans="1:18" s="657" customFormat="1" ht="15" hidden="1" customHeight="1" x14ac:dyDescent="0.2">
      <c r="A1" s="657" t="s">
        <v>256</v>
      </c>
    </row>
    <row r="2" spans="1:18" ht="24" customHeight="1" x14ac:dyDescent="0.2">
      <c r="A2" s="21" t="s">
        <v>109</v>
      </c>
    </row>
    <row r="3" spans="1:18" s="92" customFormat="1" ht="36" customHeight="1" x14ac:dyDescent="0.25">
      <c r="A3" s="711" t="s">
        <v>334</v>
      </c>
      <c r="B3" s="711"/>
      <c r="C3" s="711"/>
      <c r="D3" s="711"/>
      <c r="E3" s="711"/>
      <c r="F3" s="711"/>
      <c r="G3" s="266"/>
      <c r="H3" s="266"/>
      <c r="I3" s="266"/>
      <c r="J3" s="266"/>
      <c r="K3" s="266"/>
      <c r="L3" s="266"/>
      <c r="M3" s="266"/>
      <c r="N3" s="266"/>
      <c r="O3" s="266"/>
      <c r="P3" s="266"/>
      <c r="Q3" s="266"/>
      <c r="R3" s="266"/>
    </row>
    <row r="4" spans="1:18" s="288" customFormat="1" ht="15" customHeight="1" x14ac:dyDescent="0.2">
      <c r="A4" s="486" t="s">
        <v>188</v>
      </c>
      <c r="B4" s="358" t="s">
        <v>189</v>
      </c>
      <c r="C4" s="358" t="s">
        <v>190</v>
      </c>
      <c r="D4" s="358" t="s">
        <v>191</v>
      </c>
      <c r="E4" s="358" t="s">
        <v>192</v>
      </c>
      <c r="F4" s="359" t="s">
        <v>0</v>
      </c>
    </row>
    <row r="5" spans="1:18" ht="15" customHeight="1" x14ac:dyDescent="0.2">
      <c r="A5" s="373" t="s">
        <v>18</v>
      </c>
      <c r="B5" s="601">
        <v>102</v>
      </c>
      <c r="C5" s="601">
        <v>69</v>
      </c>
      <c r="D5" s="601">
        <v>88</v>
      </c>
      <c r="E5" s="602">
        <v>64</v>
      </c>
      <c r="F5" s="351">
        <v>323</v>
      </c>
    </row>
    <row r="6" spans="1:18" ht="15" customHeight="1" x14ac:dyDescent="0.2">
      <c r="A6" s="373" t="s">
        <v>20</v>
      </c>
      <c r="B6" s="601">
        <v>10</v>
      </c>
      <c r="C6" s="601">
        <v>7</v>
      </c>
      <c r="D6" s="601">
        <v>2</v>
      </c>
      <c r="E6" s="602">
        <v>8</v>
      </c>
      <c r="F6" s="351">
        <v>27</v>
      </c>
    </row>
    <row r="7" spans="1:18" ht="15" customHeight="1" x14ac:dyDescent="0.2">
      <c r="A7" s="373" t="s">
        <v>76</v>
      </c>
      <c r="B7" s="601">
        <v>19</v>
      </c>
      <c r="C7" s="601">
        <v>32</v>
      </c>
      <c r="D7" s="601">
        <v>49</v>
      </c>
      <c r="E7" s="602">
        <v>24</v>
      </c>
      <c r="F7" s="351">
        <v>124</v>
      </c>
    </row>
    <row r="8" spans="1:18" ht="15" customHeight="1" x14ac:dyDescent="0.2">
      <c r="A8" s="373" t="s">
        <v>193</v>
      </c>
      <c r="B8" s="601">
        <v>22</v>
      </c>
      <c r="C8" s="601">
        <v>16</v>
      </c>
      <c r="D8" s="601">
        <v>31</v>
      </c>
      <c r="E8" s="602">
        <v>49</v>
      </c>
      <c r="F8" s="351">
        <v>118</v>
      </c>
    </row>
    <row r="9" spans="1:18" ht="15" customHeight="1" x14ac:dyDescent="0.2">
      <c r="A9" s="373" t="s">
        <v>194</v>
      </c>
      <c r="B9" s="601">
        <v>31</v>
      </c>
      <c r="C9" s="601">
        <v>59</v>
      </c>
      <c r="D9" s="601">
        <v>113</v>
      </c>
      <c r="E9" s="602">
        <v>102</v>
      </c>
      <c r="F9" s="351">
        <v>305</v>
      </c>
    </row>
    <row r="10" spans="1:18" ht="15" customHeight="1" x14ac:dyDescent="0.2">
      <c r="A10" s="373" t="s">
        <v>195</v>
      </c>
      <c r="B10" s="601">
        <v>55</v>
      </c>
      <c r="C10" s="601">
        <v>33</v>
      </c>
      <c r="D10" s="601">
        <v>40</v>
      </c>
      <c r="E10" s="602">
        <v>32</v>
      </c>
      <c r="F10" s="351">
        <v>160</v>
      </c>
    </row>
    <row r="11" spans="1:18" ht="15" customHeight="1" x14ac:dyDescent="0.2">
      <c r="A11" s="373" t="s">
        <v>77</v>
      </c>
      <c r="B11" s="601">
        <v>32</v>
      </c>
      <c r="C11" s="601">
        <v>19</v>
      </c>
      <c r="D11" s="601">
        <v>25</v>
      </c>
      <c r="E11" s="602">
        <v>24</v>
      </c>
      <c r="F11" s="351">
        <v>100</v>
      </c>
    </row>
    <row r="12" spans="1:18" ht="15" customHeight="1" x14ac:dyDescent="0.2">
      <c r="A12" s="373" t="s">
        <v>196</v>
      </c>
      <c r="B12" s="603">
        <v>271</v>
      </c>
      <c r="C12" s="603">
        <v>235</v>
      </c>
      <c r="D12" s="603">
        <v>348</v>
      </c>
      <c r="E12" s="604">
        <v>303</v>
      </c>
      <c r="F12" s="352">
        <v>1157</v>
      </c>
    </row>
    <row r="13" spans="1:18" s="272" customFormat="1" ht="17.25" customHeight="1" x14ac:dyDescent="0.2">
      <c r="A13" s="20" t="s">
        <v>30</v>
      </c>
    </row>
    <row r="14" spans="1:18" s="247" customFormat="1" ht="12" customHeight="1" x14ac:dyDescent="0.2">
      <c r="A14" s="241" t="s">
        <v>367</v>
      </c>
      <c r="B14" s="241"/>
      <c r="C14" s="241"/>
      <c r="D14" s="241"/>
      <c r="E14" s="241"/>
      <c r="F14" s="241"/>
    </row>
    <row r="15" spans="1:18" s="201" customFormat="1" ht="12" customHeight="1" x14ac:dyDescent="0.2">
      <c r="A15" s="241" t="s">
        <v>368</v>
      </c>
      <c r="B15" s="506"/>
      <c r="C15" s="506"/>
      <c r="D15" s="506"/>
      <c r="E15" s="506"/>
      <c r="F15" s="506"/>
    </row>
    <row r="16" spans="1:18" s="201" customFormat="1" ht="12" customHeight="1" x14ac:dyDescent="0.2">
      <c r="A16" s="241" t="s">
        <v>369</v>
      </c>
      <c r="B16" s="500"/>
      <c r="C16" s="500"/>
      <c r="D16" s="500"/>
      <c r="E16" s="500"/>
      <c r="F16" s="500"/>
    </row>
    <row r="17" spans="1:6" s="201" customFormat="1" ht="12" customHeight="1" x14ac:dyDescent="0.2">
      <c r="A17" s="240" t="s">
        <v>31</v>
      </c>
      <c r="B17" s="496"/>
      <c r="C17" s="496"/>
      <c r="D17" s="496"/>
      <c r="E17" s="496"/>
      <c r="F17" s="496"/>
    </row>
    <row r="18" spans="1:6" s="201" customFormat="1" ht="12" customHeight="1" x14ac:dyDescent="0.2">
      <c r="A18" s="7" t="s">
        <v>365</v>
      </c>
      <c r="B18" s="496"/>
      <c r="C18" s="496"/>
      <c r="D18" s="496"/>
      <c r="E18" s="496"/>
      <c r="F18" s="496"/>
    </row>
  </sheetData>
  <mergeCells count="1">
    <mergeCell ref="A3:F3"/>
  </mergeCells>
  <hyperlinks>
    <hyperlink ref="A2" location="'Table of contents'!A1" display="Back to the Table of contents"/>
  </hyperlinks>
  <pageMargins left="0.7" right="0.7" top="0.75" bottom="0.75" header="0.3" footer="0.3"/>
  <pageSetup scale="93" fitToWidth="0" fitToHeight="0" orientation="landscape" r:id="rId1"/>
  <headerFooter>
    <oddFooter>&amp;L&amp;L&amp;"Arial"&amp;9© 2017 CIHI&amp;R&amp;R&amp;"Arial"&amp;9&amp;P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topLeftCell="A2" zoomScaleNormal="100" zoomScaleSheetLayoutView="80" workbookViewId="0"/>
  </sheetViews>
  <sheetFormatPr defaultColWidth="9" defaultRowHeight="14.25" x14ac:dyDescent="0.2"/>
  <cols>
    <col min="1" max="1" width="19" style="312" customWidth="1"/>
    <col min="2" max="2" width="12.375" style="312" customWidth="1"/>
    <col min="3" max="12" width="9.625" style="312" customWidth="1"/>
    <col min="13" max="16384" width="9" style="312"/>
  </cols>
  <sheetData>
    <row r="1" spans="1:18" s="657" customFormat="1" ht="15" hidden="1" customHeight="1" x14ac:dyDescent="0.2">
      <c r="A1" s="657" t="s">
        <v>257</v>
      </c>
    </row>
    <row r="2" spans="1:18" ht="24" customHeight="1" x14ac:dyDescent="0.2">
      <c r="A2" s="708" t="s">
        <v>109</v>
      </c>
      <c r="B2" s="708"/>
    </row>
    <row r="3" spans="1:18" s="92" customFormat="1" ht="34.5" customHeight="1" x14ac:dyDescent="0.25">
      <c r="A3" s="711" t="s">
        <v>335</v>
      </c>
      <c r="B3" s="711"/>
      <c r="C3" s="711"/>
      <c r="D3" s="711"/>
      <c r="E3" s="711"/>
      <c r="F3" s="711"/>
      <c r="G3" s="711"/>
      <c r="H3" s="711"/>
      <c r="I3" s="711"/>
      <c r="J3" s="711"/>
      <c r="K3" s="711"/>
      <c r="L3" s="711"/>
      <c r="M3" s="266"/>
      <c r="N3" s="266"/>
      <c r="O3" s="266"/>
      <c r="P3" s="266"/>
      <c r="Q3" s="266"/>
      <c r="R3" s="266"/>
    </row>
    <row r="4" spans="1:18" ht="15" customHeight="1" x14ac:dyDescent="0.2">
      <c r="A4" s="486" t="s">
        <v>197</v>
      </c>
      <c r="B4" s="486" t="s">
        <v>150</v>
      </c>
      <c r="C4" s="358">
        <v>2007</v>
      </c>
      <c r="D4" s="358">
        <v>2008</v>
      </c>
      <c r="E4" s="358">
        <v>2009</v>
      </c>
      <c r="F4" s="358">
        <v>2010</v>
      </c>
      <c r="G4" s="358">
        <v>2011</v>
      </c>
      <c r="H4" s="358">
        <v>2012</v>
      </c>
      <c r="I4" s="358">
        <v>2013</v>
      </c>
      <c r="J4" s="358">
        <v>2014</v>
      </c>
      <c r="K4" s="358">
        <v>2015</v>
      </c>
      <c r="L4" s="359">
        <v>2016</v>
      </c>
    </row>
    <row r="5" spans="1:18" ht="15" customHeight="1" x14ac:dyDescent="0.2">
      <c r="A5" s="353" t="s">
        <v>198</v>
      </c>
      <c r="B5" s="354" t="s">
        <v>2</v>
      </c>
      <c r="C5" s="452">
        <v>453</v>
      </c>
      <c r="D5" s="452">
        <v>444</v>
      </c>
      <c r="E5" s="452">
        <v>487</v>
      </c>
      <c r="F5" s="452">
        <v>497</v>
      </c>
      <c r="G5" s="452">
        <v>506</v>
      </c>
      <c r="H5" s="452">
        <v>566</v>
      </c>
      <c r="I5" s="452">
        <v>508</v>
      </c>
      <c r="J5" s="452">
        <v>574</v>
      </c>
      <c r="K5" s="453">
        <v>613</v>
      </c>
      <c r="L5" s="454">
        <v>799</v>
      </c>
    </row>
    <row r="6" spans="1:18" ht="15" customHeight="1" x14ac:dyDescent="0.2">
      <c r="A6" s="180" t="s">
        <v>198</v>
      </c>
      <c r="B6" s="355" t="s">
        <v>84</v>
      </c>
      <c r="C6" s="455">
        <v>99.8</v>
      </c>
      <c r="D6" s="455">
        <v>99.8</v>
      </c>
      <c r="E6" s="455">
        <v>100</v>
      </c>
      <c r="F6" s="455">
        <v>99.8</v>
      </c>
      <c r="G6" s="455">
        <v>99.6</v>
      </c>
      <c r="H6" s="455">
        <v>100</v>
      </c>
      <c r="I6" s="455">
        <v>99.4</v>
      </c>
      <c r="J6" s="455">
        <v>100</v>
      </c>
      <c r="K6" s="456">
        <v>99.8</v>
      </c>
      <c r="L6" s="454">
        <v>99.7</v>
      </c>
    </row>
    <row r="7" spans="1:18" ht="15" customHeight="1" x14ac:dyDescent="0.2">
      <c r="A7" s="180" t="s">
        <v>198</v>
      </c>
      <c r="B7" s="355" t="s">
        <v>85</v>
      </c>
      <c r="C7" s="455">
        <v>96.7</v>
      </c>
      <c r="D7" s="455">
        <v>96.4</v>
      </c>
      <c r="E7" s="455">
        <v>96.3</v>
      </c>
      <c r="F7" s="455">
        <v>98.2</v>
      </c>
      <c r="G7" s="455">
        <v>97.2</v>
      </c>
      <c r="H7" s="455">
        <v>97.5</v>
      </c>
      <c r="I7" s="455">
        <v>96.1</v>
      </c>
      <c r="J7" s="455">
        <v>95.1</v>
      </c>
      <c r="K7" s="456">
        <v>97.2</v>
      </c>
      <c r="L7" s="454">
        <v>96.8</v>
      </c>
    </row>
    <row r="8" spans="1:18" ht="15" customHeight="1" x14ac:dyDescent="0.2">
      <c r="A8" s="180" t="s">
        <v>198</v>
      </c>
      <c r="B8" s="355" t="s">
        <v>86</v>
      </c>
      <c r="C8" s="455">
        <v>92.9</v>
      </c>
      <c r="D8" s="455">
        <v>92.6</v>
      </c>
      <c r="E8" s="455">
        <v>92.8</v>
      </c>
      <c r="F8" s="455">
        <v>95.2</v>
      </c>
      <c r="G8" s="455">
        <v>93.1</v>
      </c>
      <c r="H8" s="455">
        <v>94.7</v>
      </c>
      <c r="I8" s="455">
        <v>93.9</v>
      </c>
      <c r="J8" s="455">
        <v>92.3</v>
      </c>
      <c r="K8" s="456">
        <v>94.1</v>
      </c>
      <c r="L8" s="457" t="s">
        <v>250</v>
      </c>
    </row>
    <row r="9" spans="1:18" ht="15" customHeight="1" x14ac:dyDescent="0.2">
      <c r="A9" s="180" t="s">
        <v>198</v>
      </c>
      <c r="B9" s="355" t="s">
        <v>87</v>
      </c>
      <c r="C9" s="455">
        <v>86.3</v>
      </c>
      <c r="D9" s="455">
        <v>86.5</v>
      </c>
      <c r="E9" s="455">
        <v>88.3</v>
      </c>
      <c r="F9" s="455">
        <v>91.1</v>
      </c>
      <c r="G9" s="455">
        <v>88.1</v>
      </c>
      <c r="H9" s="455">
        <v>88.2</v>
      </c>
      <c r="I9" s="455">
        <v>89.2</v>
      </c>
      <c r="J9" s="458" t="s">
        <v>250</v>
      </c>
      <c r="K9" s="459" t="s">
        <v>250</v>
      </c>
      <c r="L9" s="457" t="s">
        <v>250</v>
      </c>
    </row>
    <row r="10" spans="1:18" ht="15" customHeight="1" x14ac:dyDescent="0.2">
      <c r="A10" s="182" t="s">
        <v>198</v>
      </c>
      <c r="B10" s="355" t="s">
        <v>88</v>
      </c>
      <c r="C10" s="455">
        <v>79.900000000000006</v>
      </c>
      <c r="D10" s="455">
        <v>82.4</v>
      </c>
      <c r="E10" s="455">
        <v>82.1</v>
      </c>
      <c r="F10" s="455">
        <v>83.3</v>
      </c>
      <c r="G10" s="455">
        <v>82</v>
      </c>
      <c r="H10" s="458" t="s">
        <v>250</v>
      </c>
      <c r="I10" s="458" t="s">
        <v>250</v>
      </c>
      <c r="J10" s="458" t="s">
        <v>250</v>
      </c>
      <c r="K10" s="459" t="s">
        <v>250</v>
      </c>
      <c r="L10" s="457" t="s">
        <v>250</v>
      </c>
    </row>
    <row r="11" spans="1:18" ht="15" customHeight="1" x14ac:dyDescent="0.2">
      <c r="A11" s="356" t="s">
        <v>199</v>
      </c>
      <c r="B11" s="355" t="s">
        <v>2</v>
      </c>
      <c r="C11" s="455">
        <v>374</v>
      </c>
      <c r="D11" s="455">
        <v>366</v>
      </c>
      <c r="E11" s="455">
        <v>367</v>
      </c>
      <c r="F11" s="455">
        <v>367</v>
      </c>
      <c r="G11" s="455">
        <v>369</v>
      </c>
      <c r="H11" s="455">
        <v>351</v>
      </c>
      <c r="I11" s="455">
        <v>404</v>
      </c>
      <c r="J11" s="455">
        <v>370</v>
      </c>
      <c r="K11" s="456">
        <v>383</v>
      </c>
      <c r="L11" s="454">
        <v>358</v>
      </c>
    </row>
    <row r="12" spans="1:18" ht="15" customHeight="1" x14ac:dyDescent="0.2">
      <c r="A12" s="180" t="s">
        <v>199</v>
      </c>
      <c r="B12" s="355" t="s">
        <v>84</v>
      </c>
      <c r="C12" s="455">
        <v>100</v>
      </c>
      <c r="D12" s="455">
        <v>100</v>
      </c>
      <c r="E12" s="455">
        <v>99.7</v>
      </c>
      <c r="F12" s="455">
        <v>99.7</v>
      </c>
      <c r="G12" s="455">
        <v>99.7</v>
      </c>
      <c r="H12" s="455">
        <v>100</v>
      </c>
      <c r="I12" s="455">
        <v>99.8</v>
      </c>
      <c r="J12" s="455">
        <v>100</v>
      </c>
      <c r="K12" s="456">
        <v>100</v>
      </c>
      <c r="L12" s="454">
        <v>100</v>
      </c>
    </row>
    <row r="13" spans="1:18" ht="15" customHeight="1" x14ac:dyDescent="0.2">
      <c r="A13" s="180" t="s">
        <v>199</v>
      </c>
      <c r="B13" s="355" t="s">
        <v>85</v>
      </c>
      <c r="C13" s="455">
        <v>98.7</v>
      </c>
      <c r="D13" s="455">
        <v>98.4</v>
      </c>
      <c r="E13" s="455">
        <v>98.9</v>
      </c>
      <c r="F13" s="455">
        <v>97.8</v>
      </c>
      <c r="G13" s="455">
        <v>98.4</v>
      </c>
      <c r="H13" s="455">
        <v>98.9</v>
      </c>
      <c r="I13" s="455">
        <v>99.3</v>
      </c>
      <c r="J13" s="455">
        <v>99.7</v>
      </c>
      <c r="K13" s="456">
        <v>99</v>
      </c>
      <c r="L13" s="454">
        <v>98.2</v>
      </c>
    </row>
    <row r="14" spans="1:18" ht="15" customHeight="1" x14ac:dyDescent="0.2">
      <c r="A14" s="180" t="s">
        <v>199</v>
      </c>
      <c r="B14" s="355" t="s">
        <v>86</v>
      </c>
      <c r="C14" s="455">
        <v>96.2</v>
      </c>
      <c r="D14" s="455">
        <v>97</v>
      </c>
      <c r="E14" s="455">
        <v>97.8</v>
      </c>
      <c r="F14" s="455">
        <v>95.6</v>
      </c>
      <c r="G14" s="455">
        <v>97.6</v>
      </c>
      <c r="H14" s="455">
        <v>98</v>
      </c>
      <c r="I14" s="455">
        <v>97.3</v>
      </c>
      <c r="J14" s="455">
        <v>98.6</v>
      </c>
      <c r="K14" s="456">
        <v>97.1</v>
      </c>
      <c r="L14" s="457" t="s">
        <v>250</v>
      </c>
    </row>
    <row r="15" spans="1:18" ht="15" customHeight="1" x14ac:dyDescent="0.2">
      <c r="A15" s="180" t="s">
        <v>199</v>
      </c>
      <c r="B15" s="355" t="s">
        <v>87</v>
      </c>
      <c r="C15" s="455">
        <v>92.2</v>
      </c>
      <c r="D15" s="455">
        <v>93.7</v>
      </c>
      <c r="E15" s="455">
        <v>94.8</v>
      </c>
      <c r="F15" s="455">
        <v>93.2</v>
      </c>
      <c r="G15" s="455">
        <v>94.3</v>
      </c>
      <c r="H15" s="455">
        <v>94.9</v>
      </c>
      <c r="I15" s="455">
        <v>92.8</v>
      </c>
      <c r="J15" s="458" t="s">
        <v>250</v>
      </c>
      <c r="K15" s="459" t="s">
        <v>250</v>
      </c>
      <c r="L15" s="457" t="s">
        <v>250</v>
      </c>
    </row>
    <row r="16" spans="1:18" ht="15" customHeight="1" x14ac:dyDescent="0.2">
      <c r="A16" s="181" t="s">
        <v>199</v>
      </c>
      <c r="B16" s="605" t="s">
        <v>88</v>
      </c>
      <c r="C16" s="606">
        <v>87.4</v>
      </c>
      <c r="D16" s="606">
        <v>89.1</v>
      </c>
      <c r="E16" s="606">
        <v>90.4</v>
      </c>
      <c r="F16" s="606">
        <v>88.8</v>
      </c>
      <c r="G16" s="606">
        <v>89.7</v>
      </c>
      <c r="H16" s="473" t="s">
        <v>250</v>
      </c>
      <c r="I16" s="473" t="s">
        <v>250</v>
      </c>
      <c r="J16" s="473" t="s">
        <v>250</v>
      </c>
      <c r="K16" s="474" t="s">
        <v>250</v>
      </c>
      <c r="L16" s="457" t="s">
        <v>250</v>
      </c>
    </row>
    <row r="17" spans="1:12" s="20" customFormat="1" ht="17.25" customHeight="1" x14ac:dyDescent="0.2">
      <c r="A17" s="656" t="s">
        <v>29</v>
      </c>
      <c r="B17" s="656"/>
      <c r="C17" s="656"/>
      <c r="D17" s="656"/>
      <c r="E17" s="656"/>
      <c r="F17" s="656"/>
      <c r="G17" s="656"/>
      <c r="H17" s="656"/>
      <c r="I17" s="656"/>
      <c r="J17" s="656"/>
      <c r="K17" s="656"/>
      <c r="L17" s="656"/>
    </row>
    <row r="18" spans="1:12" s="247" customFormat="1" ht="12" customHeight="1" x14ac:dyDescent="0.25">
      <c r="A18" s="248" t="s">
        <v>364</v>
      </c>
      <c r="B18" s="381"/>
      <c r="C18" s="381"/>
      <c r="D18" s="381"/>
      <c r="E18" s="381"/>
      <c r="F18" s="381"/>
      <c r="G18" s="381"/>
      <c r="H18" s="381"/>
      <c r="I18" s="381"/>
      <c r="J18" s="381"/>
      <c r="K18" s="381"/>
      <c r="L18" s="381"/>
    </row>
    <row r="19" spans="1:12" s="201" customFormat="1" ht="12" customHeight="1" x14ac:dyDescent="0.2">
      <c r="A19" s="240" t="s">
        <v>31</v>
      </c>
      <c r="B19" s="496"/>
      <c r="C19" s="496"/>
      <c r="D19" s="496"/>
      <c r="E19" s="496"/>
      <c r="F19" s="496"/>
      <c r="G19" s="496"/>
      <c r="H19" s="496"/>
      <c r="I19" s="496"/>
      <c r="J19" s="496"/>
      <c r="K19" s="496"/>
      <c r="L19" s="496"/>
    </row>
    <row r="20" spans="1:12" s="118" customFormat="1" ht="12" customHeight="1" x14ac:dyDescent="0.2">
      <c r="A20" s="241" t="s">
        <v>360</v>
      </c>
      <c r="B20" s="274"/>
      <c r="C20" s="394"/>
      <c r="D20" s="394"/>
      <c r="E20" s="394"/>
      <c r="F20" s="394"/>
      <c r="G20" s="394"/>
      <c r="H20" s="394"/>
      <c r="I20" s="394"/>
      <c r="J20" s="394"/>
      <c r="K20" s="394"/>
      <c r="L20" s="394"/>
    </row>
  </sheetData>
  <mergeCells count="2">
    <mergeCell ref="A2:B2"/>
    <mergeCell ref="A3:L3"/>
  </mergeCells>
  <hyperlinks>
    <hyperlink ref="A2" location="'Table of contents'!A1" display="Back to the Table of contents"/>
  </hyperlinks>
  <pageMargins left="0.7" right="0.7" top="0.75" bottom="0.75" header="0.3" footer="0.3"/>
  <pageSetup scale="65" orientation="landscape" r:id="rId1"/>
  <headerFooter>
    <oddFooter>&amp;L&amp;L&amp;"Arial"&amp;9© 2017 CIHI&amp;R&amp;R&amp;"Arial"&amp;9&amp;P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topLeftCell="A2" zoomScaleNormal="100" zoomScaleSheetLayoutView="80" workbookViewId="0"/>
  </sheetViews>
  <sheetFormatPr defaultColWidth="9" defaultRowHeight="12.75" x14ac:dyDescent="0.2"/>
  <cols>
    <col min="1" max="1" width="16.25" style="87" customWidth="1"/>
    <col min="2" max="2" width="13.25" style="87" customWidth="1"/>
    <col min="3" max="7" width="11.625" style="87" customWidth="1"/>
    <col min="8" max="8" width="14.375" style="87" customWidth="1"/>
    <col min="9" max="9" width="10.625" style="87" customWidth="1"/>
    <col min="10" max="10" width="12.375" style="87" customWidth="1"/>
    <col min="11" max="13" width="9.5" style="87" customWidth="1"/>
    <col min="14" max="16384" width="9" style="87"/>
  </cols>
  <sheetData>
    <row r="1" spans="1:18" s="657" customFormat="1" ht="15" hidden="1" customHeight="1" x14ac:dyDescent="0.2">
      <c r="A1" s="657" t="s">
        <v>375</v>
      </c>
    </row>
    <row r="2" spans="1:18" ht="24" customHeight="1" x14ac:dyDescent="0.2">
      <c r="A2" s="708" t="s">
        <v>109</v>
      </c>
      <c r="B2" s="708"/>
    </row>
    <row r="3" spans="1:18" ht="50.25" customHeight="1" x14ac:dyDescent="0.2">
      <c r="A3" s="736" t="s">
        <v>336</v>
      </c>
      <c r="B3" s="737"/>
      <c r="C3" s="737"/>
      <c r="D3" s="737"/>
      <c r="E3" s="737"/>
      <c r="F3" s="737"/>
      <c r="G3" s="737"/>
      <c r="H3" s="394"/>
      <c r="I3" s="394"/>
      <c r="J3" s="394"/>
      <c r="K3" s="394"/>
      <c r="L3" s="394"/>
      <c r="M3" s="394"/>
      <c r="N3" s="394"/>
      <c r="O3" s="394"/>
      <c r="P3" s="394"/>
      <c r="Q3" s="394"/>
      <c r="R3" s="394"/>
    </row>
    <row r="4" spans="1:18" ht="294" customHeight="1" x14ac:dyDescent="0.2">
      <c r="A4" s="663" t="s">
        <v>372</v>
      </c>
      <c r="G4" s="85"/>
      <c r="H4" s="85"/>
      <c r="I4" s="85"/>
      <c r="J4" s="85"/>
      <c r="K4" s="85"/>
      <c r="L4" s="85"/>
      <c r="M4" s="85"/>
      <c r="N4" s="85"/>
      <c r="O4" s="85"/>
      <c r="P4" s="357"/>
    </row>
    <row r="5" spans="1:18" s="20" customFormat="1" ht="17.25" customHeight="1" x14ac:dyDescent="0.2">
      <c r="A5" s="656" t="s">
        <v>29</v>
      </c>
      <c r="B5" s="656"/>
      <c r="C5" s="656"/>
      <c r="D5" s="656"/>
      <c r="E5" s="656"/>
      <c r="F5" s="656"/>
      <c r="G5" s="656"/>
      <c r="H5" s="656"/>
      <c r="I5" s="656"/>
      <c r="J5" s="656"/>
      <c r="K5" s="656"/>
      <c r="L5" s="656"/>
    </row>
    <row r="6" spans="1:18" s="7" customFormat="1" ht="12" customHeight="1" x14ac:dyDescent="0.25">
      <c r="A6" s="248" t="s">
        <v>370</v>
      </c>
      <c r="B6" s="381"/>
      <c r="C6" s="381"/>
      <c r="D6" s="381"/>
      <c r="E6" s="381"/>
      <c r="F6" s="381"/>
      <c r="G6" s="381"/>
      <c r="H6" s="381"/>
      <c r="I6" s="381"/>
      <c r="J6" s="381"/>
      <c r="K6" s="381"/>
      <c r="L6" s="381"/>
    </row>
    <row r="7" spans="1:18" s="118" customFormat="1" ht="12" customHeight="1" x14ac:dyDescent="0.2">
      <c r="A7" s="240" t="s">
        <v>200</v>
      </c>
      <c r="B7" s="496"/>
      <c r="C7" s="394"/>
      <c r="D7" s="394"/>
      <c r="E7" s="394"/>
      <c r="F7" s="394"/>
      <c r="G7" s="394"/>
      <c r="H7" s="394"/>
      <c r="I7" s="394"/>
      <c r="J7" s="394"/>
      <c r="K7" s="394"/>
      <c r="L7" s="394"/>
    </row>
    <row r="8" spans="1:18" ht="30" customHeight="1" x14ac:dyDescent="0.2">
      <c r="A8" s="19" t="s">
        <v>360</v>
      </c>
      <c r="B8" s="274"/>
      <c r="C8" s="394"/>
      <c r="D8" s="394"/>
      <c r="E8" s="394"/>
      <c r="F8" s="394"/>
      <c r="G8" s="394"/>
      <c r="H8" s="394"/>
      <c r="I8" s="394"/>
      <c r="J8" s="394"/>
      <c r="K8" s="394"/>
      <c r="L8" s="394"/>
    </row>
    <row r="9" spans="1:18" ht="15" customHeight="1" x14ac:dyDescent="0.2">
      <c r="A9" s="486" t="s">
        <v>197</v>
      </c>
      <c r="B9" s="486" t="s">
        <v>71</v>
      </c>
      <c r="C9" s="358" t="s">
        <v>84</v>
      </c>
      <c r="D9" s="358" t="s">
        <v>85</v>
      </c>
      <c r="E9" s="358" t="s">
        <v>86</v>
      </c>
      <c r="F9" s="358" t="s">
        <v>87</v>
      </c>
      <c r="G9" s="359" t="s">
        <v>88</v>
      </c>
    </row>
    <row r="10" spans="1:18" ht="15" customHeight="1" x14ac:dyDescent="0.2">
      <c r="A10" s="360" t="s">
        <v>186</v>
      </c>
      <c r="B10" s="361" t="s">
        <v>47</v>
      </c>
      <c r="C10" s="460">
        <v>99.8</v>
      </c>
      <c r="D10" s="460">
        <v>98.4</v>
      </c>
      <c r="E10" s="460">
        <v>97.4</v>
      </c>
      <c r="F10" s="461">
        <v>94.1</v>
      </c>
      <c r="G10" s="462">
        <v>90.7</v>
      </c>
    </row>
    <row r="11" spans="1:18" ht="15" customHeight="1" x14ac:dyDescent="0.2">
      <c r="A11" s="362" t="s">
        <v>186</v>
      </c>
      <c r="B11" s="363" t="s">
        <v>46</v>
      </c>
      <c r="C11" s="463">
        <v>100</v>
      </c>
      <c r="D11" s="463">
        <v>99.1</v>
      </c>
      <c r="E11" s="463">
        <v>97.5</v>
      </c>
      <c r="F11" s="464">
        <v>94.1</v>
      </c>
      <c r="G11" s="462">
        <v>91.4</v>
      </c>
    </row>
    <row r="12" spans="1:18" ht="15" customHeight="1" x14ac:dyDescent="0.2">
      <c r="A12" s="362" t="s">
        <v>186</v>
      </c>
      <c r="B12" s="363" t="s">
        <v>45</v>
      </c>
      <c r="C12" s="463">
        <v>99.9</v>
      </c>
      <c r="D12" s="463">
        <v>99</v>
      </c>
      <c r="E12" s="463">
        <v>97.5</v>
      </c>
      <c r="F12" s="464">
        <v>94.7</v>
      </c>
      <c r="G12" s="462">
        <v>87.9</v>
      </c>
    </row>
    <row r="13" spans="1:18" ht="15" customHeight="1" x14ac:dyDescent="0.2">
      <c r="A13" s="364" t="s">
        <v>186</v>
      </c>
      <c r="B13" s="365" t="s">
        <v>201</v>
      </c>
      <c r="C13" s="465">
        <v>100</v>
      </c>
      <c r="D13" s="465">
        <v>98.3</v>
      </c>
      <c r="E13" s="465">
        <v>95.1</v>
      </c>
      <c r="F13" s="466">
        <v>91.1</v>
      </c>
      <c r="G13" s="462">
        <v>83</v>
      </c>
    </row>
    <row r="14" spans="1:18" ht="64.5" customHeight="1" x14ac:dyDescent="0.25">
      <c r="A14" s="728" t="s">
        <v>341</v>
      </c>
      <c r="B14" s="738"/>
      <c r="C14" s="738"/>
      <c r="D14" s="738"/>
      <c r="E14" s="738"/>
      <c r="F14" s="738"/>
      <c r="G14" s="738"/>
    </row>
    <row r="15" spans="1:18" ht="296.25" customHeight="1" x14ac:dyDescent="0.2">
      <c r="A15" s="663" t="s">
        <v>372</v>
      </c>
    </row>
    <row r="16" spans="1:18" s="20" customFormat="1" ht="17.25" customHeight="1" x14ac:dyDescent="0.2">
      <c r="A16" s="20" t="s">
        <v>29</v>
      </c>
    </row>
    <row r="17" spans="1:7" s="118" customFormat="1" ht="12" customHeight="1" x14ac:dyDescent="0.25">
      <c r="A17" s="241" t="s">
        <v>370</v>
      </c>
      <c r="B17" s="381"/>
      <c r="C17" s="381"/>
      <c r="D17" s="381"/>
      <c r="E17" s="381"/>
      <c r="F17" s="381"/>
      <c r="G17" s="381"/>
    </row>
    <row r="18" spans="1:7" s="118" customFormat="1" ht="12" customHeight="1" x14ac:dyDescent="0.2">
      <c r="A18" s="240" t="s">
        <v>31</v>
      </c>
      <c r="B18" s="201"/>
    </row>
    <row r="19" spans="1:7" s="118" customFormat="1" ht="30" customHeight="1" x14ac:dyDescent="0.2">
      <c r="A19" s="19" t="s">
        <v>360</v>
      </c>
      <c r="B19" s="201"/>
    </row>
    <row r="20" spans="1:7" ht="15" customHeight="1" x14ac:dyDescent="0.2">
      <c r="A20" s="486" t="s">
        <v>197</v>
      </c>
      <c r="B20" s="486" t="s">
        <v>71</v>
      </c>
      <c r="C20" s="358" t="s">
        <v>84</v>
      </c>
      <c r="D20" s="358" t="s">
        <v>85</v>
      </c>
      <c r="E20" s="358" t="s">
        <v>86</v>
      </c>
      <c r="F20" s="358" t="s">
        <v>87</v>
      </c>
      <c r="G20" s="359" t="s">
        <v>88</v>
      </c>
    </row>
    <row r="21" spans="1:7" ht="15" customHeight="1" x14ac:dyDescent="0.2">
      <c r="A21" s="366" t="s">
        <v>178</v>
      </c>
      <c r="B21" s="367" t="s">
        <v>47</v>
      </c>
      <c r="C21" s="467">
        <v>99.6</v>
      </c>
      <c r="D21" s="467">
        <v>98</v>
      </c>
      <c r="E21" s="467">
        <v>95.9</v>
      </c>
      <c r="F21" s="468">
        <v>91.5</v>
      </c>
      <c r="G21" s="462">
        <v>84.7</v>
      </c>
    </row>
    <row r="22" spans="1:7" ht="15" customHeight="1" x14ac:dyDescent="0.2">
      <c r="A22" s="348" t="s">
        <v>178</v>
      </c>
      <c r="B22" s="367" t="s">
        <v>46</v>
      </c>
      <c r="C22" s="467">
        <v>100</v>
      </c>
      <c r="D22" s="467">
        <v>97.5</v>
      </c>
      <c r="E22" s="467">
        <v>95.6</v>
      </c>
      <c r="F22" s="468">
        <v>91.9</v>
      </c>
      <c r="G22" s="462">
        <v>88.3</v>
      </c>
    </row>
    <row r="23" spans="1:7" ht="15" customHeight="1" x14ac:dyDescent="0.2">
      <c r="A23" s="348" t="s">
        <v>178</v>
      </c>
      <c r="B23" s="367" t="s">
        <v>45</v>
      </c>
      <c r="C23" s="467">
        <v>99.8</v>
      </c>
      <c r="D23" s="467">
        <v>96.7</v>
      </c>
      <c r="E23" s="467">
        <v>93.1</v>
      </c>
      <c r="F23" s="468">
        <v>87.2</v>
      </c>
      <c r="G23" s="462">
        <v>81.3</v>
      </c>
    </row>
    <row r="24" spans="1:7" ht="15" customHeight="1" x14ac:dyDescent="0.2">
      <c r="A24" s="368" t="s">
        <v>178</v>
      </c>
      <c r="B24" s="369" t="s">
        <v>201</v>
      </c>
      <c r="C24" s="467">
        <v>99.8</v>
      </c>
      <c r="D24" s="467">
        <v>95.2</v>
      </c>
      <c r="E24" s="467">
        <v>90.1</v>
      </c>
      <c r="F24" s="468">
        <v>82.5</v>
      </c>
      <c r="G24" s="462">
        <v>74.2</v>
      </c>
    </row>
    <row r="25" spans="1:7" ht="14.25" x14ac:dyDescent="0.2">
      <c r="A25" s="312"/>
    </row>
  </sheetData>
  <mergeCells count="3">
    <mergeCell ref="A2:B2"/>
    <mergeCell ref="A3:G3"/>
    <mergeCell ref="A14:G14"/>
  </mergeCells>
  <hyperlinks>
    <hyperlink ref="A2" location="'Table of contents'!A1" display="Back to the Table of contents"/>
  </hyperlinks>
  <pageMargins left="0.7" right="0.7" top="0.75" bottom="0.75" header="0.3" footer="0.3"/>
  <pageSetup scale="95" fitToWidth="0" fitToHeight="0" orientation="portrait" r:id="rId1"/>
  <headerFooter>
    <oddFooter>&amp;L&amp;L&amp;"Arial"&amp;9© 2017 CIHI&amp;R&amp;R&amp;"Arial"&amp;9&amp;P</oddFooter>
  </headerFooter>
  <rowBreaks count="1" manualBreakCount="1">
    <brk id="13" max="6"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topLeftCell="A2" zoomScaleNormal="100" zoomScaleSheetLayoutView="80" workbookViewId="0"/>
  </sheetViews>
  <sheetFormatPr defaultColWidth="9" defaultRowHeight="12.75" x14ac:dyDescent="0.2"/>
  <cols>
    <col min="1" max="1" width="26.125" style="87" customWidth="1"/>
    <col min="2" max="11" width="9" style="87"/>
    <col min="12" max="12" width="11.875" style="87" customWidth="1"/>
    <col min="13" max="16384" width="9" style="87"/>
  </cols>
  <sheetData>
    <row r="1" spans="1:12" s="657" customFormat="1" ht="15" hidden="1" customHeight="1" x14ac:dyDescent="0.2">
      <c r="A1" s="657" t="s">
        <v>258</v>
      </c>
    </row>
    <row r="2" spans="1:12" ht="24" customHeight="1" x14ac:dyDescent="0.2">
      <c r="A2" s="21" t="s">
        <v>109</v>
      </c>
    </row>
    <row r="3" spans="1:12" s="370" customFormat="1" ht="20.25" customHeight="1" x14ac:dyDescent="0.2">
      <c r="A3" s="316" t="s">
        <v>304</v>
      </c>
      <c r="B3" s="706"/>
      <c r="C3" s="706"/>
      <c r="D3" s="706"/>
      <c r="E3" s="706"/>
      <c r="F3" s="706"/>
      <c r="G3" s="706"/>
      <c r="H3" s="706"/>
      <c r="I3" s="706"/>
      <c r="J3" s="706"/>
      <c r="K3" s="706"/>
      <c r="L3" s="706"/>
    </row>
    <row r="4" spans="1:12" ht="15" customHeight="1" x14ac:dyDescent="0.2">
      <c r="A4" s="486" t="s">
        <v>202</v>
      </c>
      <c r="B4" s="358">
        <v>2007</v>
      </c>
      <c r="C4" s="358">
        <v>2008</v>
      </c>
      <c r="D4" s="358">
        <v>2009</v>
      </c>
      <c r="E4" s="358">
        <v>2010</v>
      </c>
      <c r="F4" s="358">
        <v>2011</v>
      </c>
      <c r="G4" s="358">
        <v>2012</v>
      </c>
      <c r="H4" s="358">
        <v>2013</v>
      </c>
      <c r="I4" s="358">
        <v>2014</v>
      </c>
      <c r="J4" s="358">
        <v>2015</v>
      </c>
      <c r="K4" s="358">
        <v>2016</v>
      </c>
      <c r="L4" s="359" t="s">
        <v>0</v>
      </c>
    </row>
    <row r="5" spans="1:12" ht="15" customHeight="1" x14ac:dyDescent="0.2">
      <c r="A5" s="373" t="s">
        <v>203</v>
      </c>
      <c r="B5" s="374">
        <v>30</v>
      </c>
      <c r="C5" s="374">
        <v>16</v>
      </c>
      <c r="D5" s="374">
        <v>21</v>
      </c>
      <c r="E5" s="374">
        <v>23</v>
      </c>
      <c r="F5" s="374">
        <v>23</v>
      </c>
      <c r="G5" s="374">
        <v>27</v>
      </c>
      <c r="H5" s="374">
        <v>15</v>
      </c>
      <c r="I5" s="374">
        <v>22</v>
      </c>
      <c r="J5" s="374">
        <v>12</v>
      </c>
      <c r="K5" s="375">
        <v>21</v>
      </c>
      <c r="L5" s="607">
        <v>210</v>
      </c>
    </row>
    <row r="6" spans="1:12" ht="15" customHeight="1" x14ac:dyDescent="0.2">
      <c r="A6" s="592" t="s">
        <v>204</v>
      </c>
      <c r="B6" s="374">
        <v>19</v>
      </c>
      <c r="C6" s="374">
        <v>19</v>
      </c>
      <c r="D6" s="374">
        <v>17</v>
      </c>
      <c r="E6" s="374">
        <v>24</v>
      </c>
      <c r="F6" s="374">
        <v>13</v>
      </c>
      <c r="G6" s="374">
        <v>16</v>
      </c>
      <c r="H6" s="374">
        <v>23</v>
      </c>
      <c r="I6" s="374">
        <v>18</v>
      </c>
      <c r="J6" s="374">
        <v>15</v>
      </c>
      <c r="K6" s="375">
        <v>21</v>
      </c>
      <c r="L6" s="607">
        <v>185</v>
      </c>
    </row>
    <row r="7" spans="1:12" ht="15" customHeight="1" x14ac:dyDescent="0.2">
      <c r="A7" s="373" t="s">
        <v>165</v>
      </c>
      <c r="B7" s="374">
        <v>4</v>
      </c>
      <c r="C7" s="374">
        <v>2</v>
      </c>
      <c r="D7" s="374">
        <v>4</v>
      </c>
      <c r="E7" s="374">
        <v>4</v>
      </c>
      <c r="F7" s="374">
        <v>4</v>
      </c>
      <c r="G7" s="374">
        <v>2</v>
      </c>
      <c r="H7" s="374">
        <v>1</v>
      </c>
      <c r="I7" s="374">
        <v>1</v>
      </c>
      <c r="J7" s="374">
        <v>0</v>
      </c>
      <c r="K7" s="375">
        <v>3</v>
      </c>
      <c r="L7" s="607">
        <v>25</v>
      </c>
    </row>
    <row r="8" spans="1:12" ht="15" customHeight="1" x14ac:dyDescent="0.2">
      <c r="A8" s="373" t="s">
        <v>0</v>
      </c>
      <c r="B8" s="608">
        <v>53</v>
      </c>
      <c r="C8" s="608">
        <v>37</v>
      </c>
      <c r="D8" s="608">
        <v>42</v>
      </c>
      <c r="E8" s="608">
        <v>51</v>
      </c>
      <c r="F8" s="608">
        <v>40</v>
      </c>
      <c r="G8" s="608">
        <v>45</v>
      </c>
      <c r="H8" s="608">
        <v>39</v>
      </c>
      <c r="I8" s="608">
        <v>41</v>
      </c>
      <c r="J8" s="608">
        <v>27</v>
      </c>
      <c r="K8" s="609">
        <v>45</v>
      </c>
      <c r="L8" s="607">
        <v>420</v>
      </c>
    </row>
    <row r="9" spans="1:12" s="272" customFormat="1" ht="17.25" customHeight="1" x14ac:dyDescent="0.2">
      <c r="A9" s="20" t="s">
        <v>29</v>
      </c>
    </row>
    <row r="10" spans="1:12" s="277" customFormat="1" ht="12" customHeight="1" x14ac:dyDescent="0.25">
      <c r="A10" s="248" t="s">
        <v>364</v>
      </c>
      <c r="B10" s="381"/>
      <c r="C10" s="381"/>
      <c r="D10" s="381"/>
      <c r="E10" s="381"/>
      <c r="F10" s="381"/>
      <c r="G10" s="381"/>
      <c r="H10" s="381"/>
      <c r="I10" s="381"/>
      <c r="J10" s="381"/>
      <c r="K10" s="381"/>
      <c r="L10" s="381"/>
    </row>
    <row r="11" spans="1:12" s="118" customFormat="1" ht="12" customHeight="1" x14ac:dyDescent="0.2">
      <c r="A11" s="240" t="s">
        <v>31</v>
      </c>
      <c r="B11" s="502"/>
      <c r="C11" s="394"/>
      <c r="D11" s="394"/>
      <c r="E11" s="394"/>
      <c r="F11" s="394"/>
      <c r="G11" s="394"/>
      <c r="H11" s="394"/>
      <c r="I11" s="394"/>
      <c r="J11" s="394"/>
      <c r="K11" s="394"/>
      <c r="L11" s="394"/>
    </row>
    <row r="12" spans="1:12" s="118" customFormat="1" ht="12" customHeight="1" x14ac:dyDescent="0.2">
      <c r="A12" s="7" t="s">
        <v>360</v>
      </c>
      <c r="B12" s="502"/>
      <c r="C12" s="394"/>
      <c r="D12" s="394"/>
      <c r="E12" s="394"/>
      <c r="F12" s="394"/>
      <c r="G12" s="394"/>
      <c r="H12" s="394"/>
      <c r="I12" s="394"/>
      <c r="J12" s="394"/>
      <c r="K12" s="394"/>
      <c r="L12" s="394"/>
    </row>
    <row r="13" spans="1:12" ht="14.25" x14ac:dyDescent="0.2">
      <c r="A13" s="312"/>
    </row>
  </sheetData>
  <hyperlinks>
    <hyperlink ref="A2" location="'Table of contents'!A1" display="Back to the Table of contents"/>
  </hyperlinks>
  <pageMargins left="0.7" right="0.7" top="0.75" bottom="0.75" header="0.3" footer="0.3"/>
  <pageSetup scale="88" fitToWidth="0" fitToHeight="0" orientation="landscape" r:id="rId1"/>
  <headerFooter>
    <oddFooter>&amp;L&amp;L&amp;"Arial"&amp;9© 2017 CIHI&amp;R&amp;R&amp;"Arial"&amp;9&amp;P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topLeftCell="A2" zoomScaleNormal="100" zoomScaleSheetLayoutView="80" workbookViewId="0"/>
  </sheetViews>
  <sheetFormatPr defaultColWidth="9" defaultRowHeight="12.75" x14ac:dyDescent="0.2"/>
  <cols>
    <col min="1" max="1" width="16.625" style="87" customWidth="1"/>
    <col min="2" max="2" width="15.5" style="87" customWidth="1"/>
    <col min="3" max="9" width="11.625" style="87" customWidth="1"/>
    <col min="10" max="16384" width="9" style="87"/>
  </cols>
  <sheetData>
    <row r="1" spans="1:18" s="692" customFormat="1" ht="15" hidden="1" customHeight="1" x14ac:dyDescent="0.2">
      <c r="A1" s="657" t="s">
        <v>376</v>
      </c>
    </row>
    <row r="2" spans="1:18" ht="24" customHeight="1" x14ac:dyDescent="0.2">
      <c r="A2" s="708" t="s">
        <v>109</v>
      </c>
      <c r="B2" s="708"/>
    </row>
    <row r="3" spans="1:18" s="371" customFormat="1" ht="36" customHeight="1" x14ac:dyDescent="0.2">
      <c r="A3" s="715" t="s">
        <v>342</v>
      </c>
      <c r="B3" s="715"/>
      <c r="C3" s="715"/>
      <c r="D3" s="715"/>
      <c r="E3" s="715"/>
      <c r="F3" s="715"/>
      <c r="G3" s="715"/>
      <c r="H3" s="715"/>
      <c r="I3" s="715"/>
      <c r="J3" s="493"/>
      <c r="K3" s="493"/>
      <c r="L3" s="493"/>
      <c r="M3" s="493"/>
      <c r="N3" s="493"/>
      <c r="O3" s="493"/>
      <c r="P3" s="493"/>
      <c r="Q3" s="370"/>
      <c r="R3" s="370"/>
    </row>
    <row r="4" spans="1:18" ht="15" customHeight="1" x14ac:dyDescent="0.25">
      <c r="A4" s="528" t="s">
        <v>205</v>
      </c>
      <c r="B4" s="528" t="s">
        <v>125</v>
      </c>
      <c r="C4" s="526" t="s">
        <v>168</v>
      </c>
      <c r="D4" s="526" t="s">
        <v>169</v>
      </c>
      <c r="E4" s="526" t="s">
        <v>9</v>
      </c>
      <c r="F4" s="526" t="s">
        <v>10</v>
      </c>
      <c r="G4" s="526" t="s">
        <v>11</v>
      </c>
      <c r="H4" s="526" t="s">
        <v>28</v>
      </c>
      <c r="I4" s="527" t="s">
        <v>0</v>
      </c>
    </row>
    <row r="5" spans="1:18" ht="15" customHeight="1" x14ac:dyDescent="0.2">
      <c r="A5" s="610" t="s">
        <v>206</v>
      </c>
      <c r="B5" s="611" t="s">
        <v>2</v>
      </c>
      <c r="C5" s="374">
        <v>12</v>
      </c>
      <c r="D5" s="374">
        <v>11</v>
      </c>
      <c r="E5" s="374">
        <v>0</v>
      </c>
      <c r="F5" s="374">
        <v>3</v>
      </c>
      <c r="G5" s="374">
        <v>45</v>
      </c>
      <c r="H5" s="375">
        <v>6</v>
      </c>
      <c r="I5" s="607">
        <v>77</v>
      </c>
    </row>
    <row r="6" spans="1:18" ht="15" customHeight="1" x14ac:dyDescent="0.2">
      <c r="A6" s="612" t="s">
        <v>206</v>
      </c>
      <c r="B6" s="611" t="s">
        <v>4</v>
      </c>
      <c r="C6" s="613">
        <v>18.5</v>
      </c>
      <c r="D6" s="613">
        <v>15.7</v>
      </c>
      <c r="E6" s="614">
        <v>0</v>
      </c>
      <c r="F6" s="613">
        <v>9.1</v>
      </c>
      <c r="G6" s="613">
        <v>20.399999999999999</v>
      </c>
      <c r="H6" s="615">
        <v>20</v>
      </c>
      <c r="I6" s="616">
        <v>18.3</v>
      </c>
    </row>
    <row r="7" spans="1:18" ht="15" customHeight="1" x14ac:dyDescent="0.2">
      <c r="A7" s="610" t="s">
        <v>207</v>
      </c>
      <c r="B7" s="611" t="s">
        <v>2</v>
      </c>
      <c r="C7" s="374">
        <v>13</v>
      </c>
      <c r="D7" s="374">
        <v>15</v>
      </c>
      <c r="E7" s="374">
        <v>0</v>
      </c>
      <c r="F7" s="374">
        <v>5</v>
      </c>
      <c r="G7" s="374">
        <v>42</v>
      </c>
      <c r="H7" s="375">
        <v>9</v>
      </c>
      <c r="I7" s="607">
        <v>84</v>
      </c>
    </row>
    <row r="8" spans="1:18" ht="15" customHeight="1" x14ac:dyDescent="0.2">
      <c r="A8" s="612" t="s">
        <v>207</v>
      </c>
      <c r="B8" s="611" t="s">
        <v>4</v>
      </c>
      <c r="C8" s="613">
        <v>20</v>
      </c>
      <c r="D8" s="613">
        <v>21.4</v>
      </c>
      <c r="E8" s="614">
        <v>0</v>
      </c>
      <c r="F8" s="613">
        <v>15.2</v>
      </c>
      <c r="G8" s="613">
        <v>19</v>
      </c>
      <c r="H8" s="615">
        <v>30</v>
      </c>
      <c r="I8" s="616">
        <v>20</v>
      </c>
    </row>
    <row r="9" spans="1:18" ht="15" customHeight="1" x14ac:dyDescent="0.2">
      <c r="A9" s="610" t="s">
        <v>208</v>
      </c>
      <c r="B9" s="611" t="s">
        <v>2</v>
      </c>
      <c r="C9" s="374">
        <v>40</v>
      </c>
      <c r="D9" s="374">
        <v>44</v>
      </c>
      <c r="E9" s="374">
        <v>1</v>
      </c>
      <c r="F9" s="374">
        <v>25</v>
      </c>
      <c r="G9" s="374">
        <v>134</v>
      </c>
      <c r="H9" s="375">
        <v>15</v>
      </c>
      <c r="I9" s="607">
        <v>259</v>
      </c>
    </row>
    <row r="10" spans="1:18" ht="15" customHeight="1" x14ac:dyDescent="0.2">
      <c r="A10" s="612" t="s">
        <v>208</v>
      </c>
      <c r="B10" s="611" t="s">
        <v>4</v>
      </c>
      <c r="C10" s="613">
        <v>61.5</v>
      </c>
      <c r="D10" s="613">
        <v>62.9</v>
      </c>
      <c r="E10" s="614">
        <v>100</v>
      </c>
      <c r="F10" s="613">
        <v>75.8</v>
      </c>
      <c r="G10" s="613">
        <v>60.6</v>
      </c>
      <c r="H10" s="615">
        <v>50</v>
      </c>
      <c r="I10" s="616">
        <v>61.7</v>
      </c>
    </row>
    <row r="11" spans="1:18" ht="15" customHeight="1" x14ac:dyDescent="0.25">
      <c r="A11" s="584" t="s">
        <v>0</v>
      </c>
      <c r="B11" s="617" t="s">
        <v>2</v>
      </c>
      <c r="C11" s="608">
        <v>65</v>
      </c>
      <c r="D11" s="608">
        <v>70</v>
      </c>
      <c r="E11" s="608">
        <v>1</v>
      </c>
      <c r="F11" s="608">
        <v>33</v>
      </c>
      <c r="G11" s="608">
        <v>221</v>
      </c>
      <c r="H11" s="609">
        <v>30</v>
      </c>
      <c r="I11" s="607">
        <v>420</v>
      </c>
    </row>
    <row r="12" spans="1:18" s="272" customFormat="1" ht="17.25" customHeight="1" x14ac:dyDescent="0.2">
      <c r="A12" s="20" t="s">
        <v>30</v>
      </c>
      <c r="C12" s="475"/>
      <c r="D12" s="475"/>
      <c r="E12" s="475"/>
      <c r="F12" s="475"/>
      <c r="G12" s="475"/>
      <c r="H12" s="475"/>
      <c r="I12" s="475"/>
    </row>
    <row r="13" spans="1:18" s="118" customFormat="1" ht="12" customHeight="1" x14ac:dyDescent="0.2">
      <c r="A13" s="248" t="s">
        <v>36</v>
      </c>
      <c r="B13" s="502"/>
      <c r="C13" s="394"/>
      <c r="D13" s="394"/>
      <c r="E13" s="394"/>
      <c r="F13" s="394"/>
      <c r="G13" s="394"/>
      <c r="H13" s="394"/>
      <c r="I13" s="394"/>
      <c r="J13" s="394"/>
      <c r="K13" s="394"/>
      <c r="L13" s="394"/>
    </row>
    <row r="14" spans="1:18" s="248" customFormat="1" ht="12" customHeight="1" x14ac:dyDescent="0.25">
      <c r="A14" s="248" t="s">
        <v>364</v>
      </c>
      <c r="B14" s="381"/>
      <c r="C14" s="381"/>
      <c r="D14" s="381"/>
      <c r="E14" s="381"/>
      <c r="F14" s="381"/>
      <c r="G14" s="381"/>
      <c r="H14" s="381"/>
      <c r="I14" s="381"/>
      <c r="J14" s="381"/>
      <c r="K14" s="381"/>
      <c r="L14" s="381"/>
    </row>
    <row r="15" spans="1:18" s="118" customFormat="1" ht="12" customHeight="1" x14ac:dyDescent="0.2">
      <c r="A15" s="240" t="s">
        <v>31</v>
      </c>
      <c r="B15" s="502"/>
      <c r="C15" s="394"/>
      <c r="D15" s="394"/>
      <c r="E15" s="394"/>
      <c r="F15" s="394"/>
      <c r="G15" s="394"/>
      <c r="H15" s="394"/>
      <c r="I15" s="394"/>
      <c r="J15" s="394"/>
      <c r="K15" s="394"/>
      <c r="L15" s="394"/>
    </row>
    <row r="16" spans="1:18" s="7" customFormat="1" ht="12" customHeight="1" x14ac:dyDescent="0.2">
      <c r="A16" s="241" t="s">
        <v>360</v>
      </c>
      <c r="B16" s="276"/>
    </row>
    <row r="17" spans="1:1" ht="14.25" x14ac:dyDescent="0.2">
      <c r="A17" s="312"/>
    </row>
  </sheetData>
  <mergeCells count="2">
    <mergeCell ref="A2:B2"/>
    <mergeCell ref="A3:I3"/>
  </mergeCells>
  <hyperlinks>
    <hyperlink ref="A2" location="'Table of contents'!A1" display="Back to the Table of contents"/>
  </hyperlinks>
  <pageMargins left="0.7" right="0.7" top="0.75" bottom="0.75" header="0.3" footer="0.3"/>
  <pageSetup scale="99" orientation="landscape" r:id="rId1"/>
  <headerFooter>
    <oddFooter>&amp;L&amp;L&amp;"Arial"&amp;9© 2017 CIHI&amp;R&amp;R&amp;"Arial"&amp;9&amp;P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opLeftCell="A2" zoomScaleNormal="100" zoomScaleSheetLayoutView="80" workbookViewId="0"/>
  </sheetViews>
  <sheetFormatPr defaultRowHeight="14.25" x14ac:dyDescent="0.2"/>
  <cols>
    <col min="1" max="1" width="6.5" customWidth="1"/>
    <col min="2" max="18" width="8.5" customWidth="1"/>
  </cols>
  <sheetData>
    <row r="1" spans="1:18" s="488" customFormat="1" ht="15" hidden="1" customHeight="1" x14ac:dyDescent="0.2">
      <c r="A1" s="487" t="s">
        <v>299</v>
      </c>
    </row>
    <row r="2" spans="1:18" ht="24" customHeight="1" x14ac:dyDescent="0.2">
      <c r="A2" s="708" t="s">
        <v>109</v>
      </c>
      <c r="B2" s="708"/>
      <c r="C2" s="708"/>
      <c r="D2" s="708"/>
      <c r="E2" s="106"/>
      <c r="F2" s="106"/>
      <c r="G2" s="106"/>
      <c r="H2" s="106"/>
    </row>
    <row r="3" spans="1:18" s="127" customFormat="1" ht="20.25" customHeight="1" x14ac:dyDescent="0.2">
      <c r="A3" s="316" t="s">
        <v>305</v>
      </c>
      <c r="B3" s="316"/>
      <c r="C3" s="316"/>
      <c r="D3" s="316"/>
      <c r="E3" s="316"/>
      <c r="F3" s="316"/>
      <c r="G3" s="316"/>
      <c r="H3" s="316"/>
      <c r="I3" s="316"/>
      <c r="J3" s="316"/>
      <c r="K3" s="316"/>
      <c r="L3" s="316"/>
      <c r="M3" s="316"/>
      <c r="N3" s="316"/>
      <c r="O3" s="316"/>
      <c r="P3" s="316"/>
      <c r="Q3" s="316"/>
      <c r="R3" s="316"/>
    </row>
    <row r="4" spans="1:18" ht="45" customHeight="1" x14ac:dyDescent="0.25">
      <c r="A4" s="17" t="s">
        <v>117</v>
      </c>
      <c r="B4" s="223" t="s">
        <v>379</v>
      </c>
      <c r="C4" s="223" t="s">
        <v>380</v>
      </c>
      <c r="D4" s="665" t="s">
        <v>381</v>
      </c>
      <c r="E4" s="666" t="s">
        <v>382</v>
      </c>
      <c r="F4" s="223" t="s">
        <v>383</v>
      </c>
      <c r="G4" s="665" t="s">
        <v>384</v>
      </c>
      <c r="H4" s="666" t="s">
        <v>385</v>
      </c>
      <c r="I4" s="223" t="s">
        <v>386</v>
      </c>
      <c r="J4" s="665" t="s">
        <v>387</v>
      </c>
      <c r="K4" s="666" t="s">
        <v>388</v>
      </c>
      <c r="L4" s="223" t="s">
        <v>389</v>
      </c>
      <c r="M4" s="665" t="s">
        <v>390</v>
      </c>
      <c r="N4" s="666" t="s">
        <v>391</v>
      </c>
      <c r="O4" s="223" t="s">
        <v>392</v>
      </c>
      <c r="P4" s="665" t="s">
        <v>393</v>
      </c>
      <c r="Q4" s="667" t="s">
        <v>394</v>
      </c>
      <c r="R4" s="668" t="s">
        <v>395</v>
      </c>
    </row>
    <row r="5" spans="1:18" ht="15" customHeight="1" x14ac:dyDescent="0.2">
      <c r="A5" s="512">
        <v>1997</v>
      </c>
      <c r="B5" s="513">
        <v>69</v>
      </c>
      <c r="C5" s="513">
        <v>11.2</v>
      </c>
      <c r="D5" s="514">
        <v>2.2599999999999998</v>
      </c>
      <c r="E5" s="515">
        <v>555</v>
      </c>
      <c r="F5" s="513">
        <v>62.3</v>
      </c>
      <c r="G5" s="514">
        <v>18.21</v>
      </c>
      <c r="H5" s="516">
        <v>1002</v>
      </c>
      <c r="I5" s="513">
        <v>207.8</v>
      </c>
      <c r="J5" s="514">
        <v>32.869999999999997</v>
      </c>
      <c r="K5" s="517">
        <v>847</v>
      </c>
      <c r="L5" s="513">
        <v>536.9</v>
      </c>
      <c r="M5" s="514">
        <v>27.79</v>
      </c>
      <c r="N5" s="515">
        <v>575</v>
      </c>
      <c r="O5" s="513">
        <v>485.1</v>
      </c>
      <c r="P5" s="514">
        <v>18.86</v>
      </c>
      <c r="Q5" s="664">
        <v>3048</v>
      </c>
      <c r="R5" s="293">
        <v>134.69999999999999</v>
      </c>
    </row>
    <row r="6" spans="1:18" ht="15" customHeight="1" x14ac:dyDescent="0.2">
      <c r="A6" s="512">
        <v>1998</v>
      </c>
      <c r="B6" s="513">
        <v>71</v>
      </c>
      <c r="C6" s="513">
        <v>11.5</v>
      </c>
      <c r="D6" s="514">
        <v>2.13</v>
      </c>
      <c r="E6" s="515">
        <v>535</v>
      </c>
      <c r="F6" s="513">
        <v>60.1</v>
      </c>
      <c r="G6" s="514">
        <v>16.079999999999998</v>
      </c>
      <c r="H6" s="516">
        <v>1101</v>
      </c>
      <c r="I6" s="513">
        <v>221.1</v>
      </c>
      <c r="J6" s="514">
        <v>33.090000000000003</v>
      </c>
      <c r="K6" s="515">
        <v>926</v>
      </c>
      <c r="L6" s="513">
        <v>582.6</v>
      </c>
      <c r="M6" s="514">
        <v>27.83</v>
      </c>
      <c r="N6" s="515">
        <v>694</v>
      </c>
      <c r="O6" s="513">
        <v>567.6</v>
      </c>
      <c r="P6" s="514">
        <v>20.86</v>
      </c>
      <c r="Q6" s="664">
        <v>3327</v>
      </c>
      <c r="R6" s="293">
        <v>145.5</v>
      </c>
    </row>
    <row r="7" spans="1:18" ht="15" customHeight="1" x14ac:dyDescent="0.2">
      <c r="A7" s="512">
        <v>1999</v>
      </c>
      <c r="B7" s="513">
        <v>73</v>
      </c>
      <c r="C7" s="513">
        <v>11.8</v>
      </c>
      <c r="D7" s="514">
        <v>2.0299999999999998</v>
      </c>
      <c r="E7" s="515">
        <v>574</v>
      </c>
      <c r="F7" s="513">
        <v>64.5</v>
      </c>
      <c r="G7" s="514">
        <v>16</v>
      </c>
      <c r="H7" s="516">
        <v>1163</v>
      </c>
      <c r="I7" s="513">
        <v>225.7</v>
      </c>
      <c r="J7" s="514">
        <v>32.409999999999997</v>
      </c>
      <c r="K7" s="515">
        <v>963</v>
      </c>
      <c r="L7" s="519">
        <v>604</v>
      </c>
      <c r="M7" s="514">
        <v>26.84</v>
      </c>
      <c r="N7" s="515">
        <v>815</v>
      </c>
      <c r="O7" s="513">
        <v>646.4</v>
      </c>
      <c r="P7" s="514">
        <v>22.71</v>
      </c>
      <c r="Q7" s="664">
        <v>3588</v>
      </c>
      <c r="R7" s="293">
        <v>155.5</v>
      </c>
    </row>
    <row r="8" spans="1:18" ht="15" customHeight="1" x14ac:dyDescent="0.2">
      <c r="A8" s="512">
        <v>2000</v>
      </c>
      <c r="B8" s="513">
        <v>78</v>
      </c>
      <c r="C8" s="513">
        <v>12.6</v>
      </c>
      <c r="D8" s="514">
        <v>2.08</v>
      </c>
      <c r="E8" s="515">
        <v>551</v>
      </c>
      <c r="F8" s="513">
        <v>61.8</v>
      </c>
      <c r="G8" s="514">
        <v>14.68</v>
      </c>
      <c r="H8" s="516">
        <v>1239</v>
      </c>
      <c r="I8" s="513">
        <v>232.3</v>
      </c>
      <c r="J8" s="514">
        <v>33.01</v>
      </c>
      <c r="K8" s="516">
        <v>1006</v>
      </c>
      <c r="L8" s="513">
        <v>628.1</v>
      </c>
      <c r="M8" s="514">
        <v>26.81</v>
      </c>
      <c r="N8" s="515">
        <v>879</v>
      </c>
      <c r="O8" s="513">
        <v>676.7</v>
      </c>
      <c r="P8" s="514">
        <v>23.42</v>
      </c>
      <c r="Q8" s="664">
        <v>3753</v>
      </c>
      <c r="R8" s="293">
        <v>160.9</v>
      </c>
    </row>
    <row r="9" spans="1:18" ht="15" customHeight="1" x14ac:dyDescent="0.2">
      <c r="A9" s="512">
        <v>2001</v>
      </c>
      <c r="B9" s="513">
        <v>91</v>
      </c>
      <c r="C9" s="513">
        <v>14.7</v>
      </c>
      <c r="D9" s="514">
        <v>2.27</v>
      </c>
      <c r="E9" s="515">
        <v>487</v>
      </c>
      <c r="F9" s="513">
        <v>54.4</v>
      </c>
      <c r="G9" s="514">
        <v>12.13</v>
      </c>
      <c r="H9" s="516">
        <v>1262</v>
      </c>
      <c r="I9" s="513">
        <v>228.4</v>
      </c>
      <c r="J9" s="514">
        <v>31.43</v>
      </c>
      <c r="K9" s="516">
        <v>1056</v>
      </c>
      <c r="L9" s="513">
        <v>654.9</v>
      </c>
      <c r="M9" s="514">
        <v>26.3</v>
      </c>
      <c r="N9" s="516">
        <v>1119</v>
      </c>
      <c r="O9" s="513">
        <v>836.2</v>
      </c>
      <c r="P9" s="514">
        <v>27.87</v>
      </c>
      <c r="Q9" s="664">
        <v>4015</v>
      </c>
      <c r="R9" s="295">
        <v>170</v>
      </c>
    </row>
    <row r="10" spans="1:18" ht="15" customHeight="1" x14ac:dyDescent="0.2">
      <c r="A10" s="512">
        <v>2002</v>
      </c>
      <c r="B10" s="513">
        <v>69</v>
      </c>
      <c r="C10" s="513">
        <v>11.1</v>
      </c>
      <c r="D10" s="514">
        <v>1.71</v>
      </c>
      <c r="E10" s="515">
        <v>511</v>
      </c>
      <c r="F10" s="513">
        <v>56.9</v>
      </c>
      <c r="G10" s="514">
        <v>12.7</v>
      </c>
      <c r="H10" s="516">
        <v>1251</v>
      </c>
      <c r="I10" s="513">
        <v>218.1</v>
      </c>
      <c r="J10" s="514">
        <v>31.08</v>
      </c>
      <c r="K10" s="516">
        <v>1068</v>
      </c>
      <c r="L10" s="513">
        <v>657.6</v>
      </c>
      <c r="M10" s="514">
        <v>26.53</v>
      </c>
      <c r="N10" s="516">
        <v>1126</v>
      </c>
      <c r="O10" s="513">
        <v>816.1</v>
      </c>
      <c r="P10" s="514">
        <v>27.98</v>
      </c>
      <c r="Q10" s="664">
        <v>4025</v>
      </c>
      <c r="R10" s="293">
        <v>168.3</v>
      </c>
    </row>
    <row r="11" spans="1:18" ht="15" customHeight="1" x14ac:dyDescent="0.2">
      <c r="A11" s="512">
        <v>2003</v>
      </c>
      <c r="B11" s="513">
        <v>65</v>
      </c>
      <c r="C11" s="513">
        <v>10.5</v>
      </c>
      <c r="D11" s="514">
        <v>1.58</v>
      </c>
      <c r="E11" s="515">
        <v>476</v>
      </c>
      <c r="F11" s="519">
        <v>53</v>
      </c>
      <c r="G11" s="514">
        <v>11.58</v>
      </c>
      <c r="H11" s="516">
        <v>1342</v>
      </c>
      <c r="I11" s="513">
        <v>225.8</v>
      </c>
      <c r="J11" s="514">
        <v>32.64</v>
      </c>
      <c r="K11" s="516">
        <v>1096</v>
      </c>
      <c r="L11" s="513">
        <v>669.2</v>
      </c>
      <c r="M11" s="514">
        <v>26.66</v>
      </c>
      <c r="N11" s="516">
        <v>1132</v>
      </c>
      <c r="O11" s="513">
        <v>796.7</v>
      </c>
      <c r="P11" s="514">
        <v>27.54</v>
      </c>
      <c r="Q11" s="664">
        <v>4111</v>
      </c>
      <c r="R11" s="293">
        <v>170.2</v>
      </c>
    </row>
    <row r="12" spans="1:18" ht="15" customHeight="1" x14ac:dyDescent="0.2">
      <c r="A12" s="512">
        <v>2004</v>
      </c>
      <c r="B12" s="513">
        <v>60</v>
      </c>
      <c r="C12" s="513">
        <v>9.6999999999999993</v>
      </c>
      <c r="D12" s="514">
        <v>1.43</v>
      </c>
      <c r="E12" s="515">
        <v>527</v>
      </c>
      <c r="F12" s="513">
        <v>58.7</v>
      </c>
      <c r="G12" s="514">
        <v>12.57</v>
      </c>
      <c r="H12" s="516">
        <v>1381</v>
      </c>
      <c r="I12" s="513">
        <v>224.6</v>
      </c>
      <c r="J12" s="514">
        <v>32.94</v>
      </c>
      <c r="K12" s="516">
        <v>1051</v>
      </c>
      <c r="L12" s="513">
        <v>634.1</v>
      </c>
      <c r="M12" s="514">
        <v>25.07</v>
      </c>
      <c r="N12" s="516">
        <v>1174</v>
      </c>
      <c r="O12" s="513">
        <v>804.8</v>
      </c>
      <c r="P12" s="514">
        <v>28</v>
      </c>
      <c r="Q12" s="664">
        <v>4193</v>
      </c>
      <c r="R12" s="293">
        <v>171.8</v>
      </c>
    </row>
    <row r="13" spans="1:18" ht="15" customHeight="1" x14ac:dyDescent="0.2">
      <c r="A13" s="512">
        <v>2005</v>
      </c>
      <c r="B13" s="513">
        <v>84</v>
      </c>
      <c r="C13" s="513">
        <v>13.7</v>
      </c>
      <c r="D13" s="514">
        <v>1.98</v>
      </c>
      <c r="E13" s="515">
        <v>514</v>
      </c>
      <c r="F13" s="513">
        <v>57.2</v>
      </c>
      <c r="G13" s="514">
        <v>12.11</v>
      </c>
      <c r="H13" s="516">
        <v>1337</v>
      </c>
      <c r="I13" s="513">
        <v>210.2</v>
      </c>
      <c r="J13" s="514">
        <v>31.5</v>
      </c>
      <c r="K13" s="516">
        <v>1089</v>
      </c>
      <c r="L13" s="513">
        <v>650.29999999999995</v>
      </c>
      <c r="M13" s="514">
        <v>25.66</v>
      </c>
      <c r="N13" s="516">
        <v>1220</v>
      </c>
      <c r="O13" s="513">
        <v>813.7</v>
      </c>
      <c r="P13" s="514">
        <v>28.75</v>
      </c>
      <c r="Q13" s="664">
        <v>4244</v>
      </c>
      <c r="R13" s="293">
        <v>172.1</v>
      </c>
    </row>
    <row r="14" spans="1:18" ht="15" customHeight="1" x14ac:dyDescent="0.2">
      <c r="A14" s="512">
        <v>2006</v>
      </c>
      <c r="B14" s="513">
        <v>65</v>
      </c>
      <c r="C14" s="513">
        <v>10.6</v>
      </c>
      <c r="D14" s="514">
        <v>1.49</v>
      </c>
      <c r="E14" s="515">
        <v>531</v>
      </c>
      <c r="F14" s="513">
        <v>59.1</v>
      </c>
      <c r="G14" s="514">
        <v>12.18</v>
      </c>
      <c r="H14" s="516">
        <v>1454</v>
      </c>
      <c r="I14" s="513">
        <v>221.2</v>
      </c>
      <c r="J14" s="514">
        <v>33.36</v>
      </c>
      <c r="K14" s="516">
        <v>1077</v>
      </c>
      <c r="L14" s="513">
        <v>631.4</v>
      </c>
      <c r="M14" s="514">
        <v>24.71</v>
      </c>
      <c r="N14" s="516">
        <v>1232</v>
      </c>
      <c r="O14" s="513">
        <v>798.2</v>
      </c>
      <c r="P14" s="514">
        <v>28.26</v>
      </c>
      <c r="Q14" s="664">
        <v>4359</v>
      </c>
      <c r="R14" s="293">
        <v>174.8</v>
      </c>
    </row>
    <row r="15" spans="1:18" ht="15" customHeight="1" x14ac:dyDescent="0.2">
      <c r="A15" s="512">
        <v>2007</v>
      </c>
      <c r="B15" s="513">
        <v>62</v>
      </c>
      <c r="C15" s="513">
        <v>10.1</v>
      </c>
      <c r="D15" s="514">
        <v>1.39</v>
      </c>
      <c r="E15" s="515">
        <v>524</v>
      </c>
      <c r="F15" s="513">
        <v>58.4</v>
      </c>
      <c r="G15" s="514">
        <v>11.77</v>
      </c>
      <c r="H15" s="516">
        <v>1498</v>
      </c>
      <c r="I15" s="519">
        <v>221</v>
      </c>
      <c r="J15" s="514">
        <v>33.64</v>
      </c>
      <c r="K15" s="516">
        <v>1103</v>
      </c>
      <c r="L15" s="519">
        <v>633</v>
      </c>
      <c r="M15" s="514">
        <v>24.77</v>
      </c>
      <c r="N15" s="516">
        <v>1266</v>
      </c>
      <c r="O15" s="513">
        <v>802.7</v>
      </c>
      <c r="P15" s="514">
        <v>28.43</v>
      </c>
      <c r="Q15" s="664">
        <v>4453</v>
      </c>
      <c r="R15" s="293">
        <v>176.7</v>
      </c>
    </row>
    <row r="16" spans="1:18" ht="15" customHeight="1" x14ac:dyDescent="0.2">
      <c r="A16" s="512">
        <v>2008</v>
      </c>
      <c r="B16" s="513">
        <v>66</v>
      </c>
      <c r="C16" s="513">
        <v>10.8</v>
      </c>
      <c r="D16" s="514">
        <v>1.5</v>
      </c>
      <c r="E16" s="515">
        <v>527</v>
      </c>
      <c r="F16" s="513">
        <v>58.8</v>
      </c>
      <c r="G16" s="514">
        <v>11.96</v>
      </c>
      <c r="H16" s="516">
        <v>1509</v>
      </c>
      <c r="I16" s="513">
        <v>216.2</v>
      </c>
      <c r="J16" s="514">
        <v>34.25</v>
      </c>
      <c r="K16" s="516">
        <v>1062</v>
      </c>
      <c r="L16" s="519">
        <v>592</v>
      </c>
      <c r="M16" s="514">
        <v>24.1</v>
      </c>
      <c r="N16" s="516">
        <v>1242</v>
      </c>
      <c r="O16" s="513">
        <v>772.1</v>
      </c>
      <c r="P16" s="514">
        <v>28.19</v>
      </c>
      <c r="Q16" s="664">
        <v>4406</v>
      </c>
      <c r="R16" s="293">
        <v>172.9</v>
      </c>
    </row>
    <row r="17" spans="1:19" ht="15" customHeight="1" x14ac:dyDescent="0.2">
      <c r="A17" s="512">
        <v>2009</v>
      </c>
      <c r="B17" s="513">
        <v>67</v>
      </c>
      <c r="C17" s="513">
        <v>10.9</v>
      </c>
      <c r="D17" s="514">
        <v>1.46</v>
      </c>
      <c r="E17" s="515">
        <v>487</v>
      </c>
      <c r="F17" s="513">
        <v>54.2</v>
      </c>
      <c r="G17" s="514">
        <v>10.64</v>
      </c>
      <c r="H17" s="516">
        <v>1593</v>
      </c>
      <c r="I17" s="513">
        <v>222.2</v>
      </c>
      <c r="J17" s="514">
        <v>34.799999999999997</v>
      </c>
      <c r="K17" s="516">
        <v>1105</v>
      </c>
      <c r="L17" s="513">
        <v>595.70000000000005</v>
      </c>
      <c r="M17" s="514">
        <v>24.14</v>
      </c>
      <c r="N17" s="516">
        <v>1326</v>
      </c>
      <c r="O17" s="519">
        <v>810</v>
      </c>
      <c r="P17" s="514">
        <v>28.96</v>
      </c>
      <c r="Q17" s="664">
        <v>4578</v>
      </c>
      <c r="R17" s="293">
        <v>177.5</v>
      </c>
    </row>
    <row r="18" spans="1:19" ht="15" customHeight="1" x14ac:dyDescent="0.2">
      <c r="A18" s="512">
        <v>2010</v>
      </c>
      <c r="B18" s="513">
        <v>61</v>
      </c>
      <c r="C18" s="513">
        <v>9.9</v>
      </c>
      <c r="D18" s="514">
        <v>1.31</v>
      </c>
      <c r="E18" s="515">
        <v>517</v>
      </c>
      <c r="F18" s="513">
        <v>57.4</v>
      </c>
      <c r="G18" s="514">
        <v>11.09</v>
      </c>
      <c r="H18" s="516">
        <v>1634</v>
      </c>
      <c r="I18" s="513">
        <v>222.6</v>
      </c>
      <c r="J18" s="514">
        <v>35.04</v>
      </c>
      <c r="K18" s="516">
        <v>1137</v>
      </c>
      <c r="L18" s="513">
        <v>593.9</v>
      </c>
      <c r="M18" s="514">
        <v>24.38</v>
      </c>
      <c r="N18" s="516">
        <v>1314</v>
      </c>
      <c r="O18" s="513">
        <v>786.9</v>
      </c>
      <c r="P18" s="514">
        <v>28.18</v>
      </c>
      <c r="Q18" s="664">
        <v>4663</v>
      </c>
      <c r="R18" s="293">
        <v>178.8</v>
      </c>
    </row>
    <row r="19" spans="1:19" ht="15" customHeight="1" x14ac:dyDescent="0.2">
      <c r="A19" s="512">
        <v>2011</v>
      </c>
      <c r="B19" s="513">
        <v>50</v>
      </c>
      <c r="C19" s="513">
        <v>8.1</v>
      </c>
      <c r="D19" s="514">
        <v>1.06</v>
      </c>
      <c r="E19" s="515">
        <v>554</v>
      </c>
      <c r="F19" s="513">
        <v>61.2</v>
      </c>
      <c r="G19" s="514">
        <v>11.77</v>
      </c>
      <c r="H19" s="516">
        <v>1615</v>
      </c>
      <c r="I19" s="513">
        <v>216.7</v>
      </c>
      <c r="J19" s="514">
        <v>34.31</v>
      </c>
      <c r="K19" s="516">
        <v>1186</v>
      </c>
      <c r="L19" s="513">
        <v>595.79999999999995</v>
      </c>
      <c r="M19" s="514">
        <v>25.2</v>
      </c>
      <c r="N19" s="516">
        <v>1302</v>
      </c>
      <c r="O19" s="513">
        <v>764.3</v>
      </c>
      <c r="P19" s="514">
        <v>27.66</v>
      </c>
      <c r="Q19" s="664">
        <v>4707</v>
      </c>
      <c r="R19" s="293">
        <v>178.7</v>
      </c>
    </row>
    <row r="20" spans="1:19" ht="15" customHeight="1" x14ac:dyDescent="0.2">
      <c r="A20" s="512">
        <v>2012</v>
      </c>
      <c r="B20" s="513">
        <v>72</v>
      </c>
      <c r="C20" s="513">
        <v>11.7</v>
      </c>
      <c r="D20" s="514">
        <v>1.46</v>
      </c>
      <c r="E20" s="515">
        <v>539</v>
      </c>
      <c r="F20" s="513">
        <v>58.8</v>
      </c>
      <c r="G20" s="514">
        <v>10.96</v>
      </c>
      <c r="H20" s="516">
        <v>1751</v>
      </c>
      <c r="I20" s="513">
        <v>233.2</v>
      </c>
      <c r="J20" s="514">
        <v>35.590000000000003</v>
      </c>
      <c r="K20" s="516">
        <v>1217</v>
      </c>
      <c r="L20" s="513">
        <v>575.5</v>
      </c>
      <c r="M20" s="514">
        <v>24.74</v>
      </c>
      <c r="N20" s="516">
        <v>1341</v>
      </c>
      <c r="O20" s="513">
        <v>768.3</v>
      </c>
      <c r="P20" s="514">
        <v>27.26</v>
      </c>
      <c r="Q20" s="664">
        <v>4920</v>
      </c>
      <c r="R20" s="293">
        <v>184.5</v>
      </c>
    </row>
    <row r="21" spans="1:19" ht="15" customHeight="1" x14ac:dyDescent="0.2">
      <c r="A21" s="512">
        <v>2013</v>
      </c>
      <c r="B21" s="513">
        <v>59</v>
      </c>
      <c r="C21" s="513">
        <v>9.6</v>
      </c>
      <c r="D21" s="514">
        <v>1.1399999999999999</v>
      </c>
      <c r="E21" s="515">
        <v>551</v>
      </c>
      <c r="F21" s="513">
        <v>59.4</v>
      </c>
      <c r="G21" s="514">
        <v>10.67</v>
      </c>
      <c r="H21" s="516">
        <v>1810</v>
      </c>
      <c r="I21" s="513">
        <v>239.2</v>
      </c>
      <c r="J21" s="514">
        <v>35.04</v>
      </c>
      <c r="K21" s="516">
        <v>1298</v>
      </c>
      <c r="L21" s="513">
        <v>580.20000000000005</v>
      </c>
      <c r="M21" s="514">
        <v>25.13</v>
      </c>
      <c r="N21" s="516">
        <v>1447</v>
      </c>
      <c r="O21" s="513">
        <v>807.9</v>
      </c>
      <c r="P21" s="514">
        <v>28.02</v>
      </c>
      <c r="Q21" s="664">
        <v>5165</v>
      </c>
      <c r="R21" s="293">
        <v>191.3</v>
      </c>
    </row>
    <row r="22" spans="1:19" ht="15" customHeight="1" x14ac:dyDescent="0.2">
      <c r="A22" s="512">
        <v>2014</v>
      </c>
      <c r="B22" s="513">
        <v>64</v>
      </c>
      <c r="C22" s="513">
        <v>10.4</v>
      </c>
      <c r="D22" s="514">
        <v>1.22</v>
      </c>
      <c r="E22" s="515">
        <v>585</v>
      </c>
      <c r="F22" s="513">
        <v>62.3</v>
      </c>
      <c r="G22" s="514">
        <v>11.16</v>
      </c>
      <c r="H22" s="516">
        <v>1847</v>
      </c>
      <c r="I22" s="513">
        <v>242.1</v>
      </c>
      <c r="J22" s="514">
        <v>35.24</v>
      </c>
      <c r="K22" s="516">
        <v>1322</v>
      </c>
      <c r="L22" s="513">
        <v>563.5</v>
      </c>
      <c r="M22" s="514">
        <v>25.22</v>
      </c>
      <c r="N22" s="516">
        <v>1423</v>
      </c>
      <c r="O22" s="513">
        <v>774.5</v>
      </c>
      <c r="P22" s="514">
        <v>27.15</v>
      </c>
      <c r="Q22" s="664">
        <v>5241</v>
      </c>
      <c r="R22" s="293">
        <v>191.8</v>
      </c>
    </row>
    <row r="23" spans="1:19" ht="15" customHeight="1" x14ac:dyDescent="0.2">
      <c r="A23" s="512">
        <v>2015</v>
      </c>
      <c r="B23" s="513">
        <v>61</v>
      </c>
      <c r="C23" s="513">
        <v>9.9</v>
      </c>
      <c r="D23" s="514">
        <v>1.1100000000000001</v>
      </c>
      <c r="E23" s="515">
        <v>611</v>
      </c>
      <c r="F23" s="513">
        <v>64.7</v>
      </c>
      <c r="G23" s="514">
        <v>11.1</v>
      </c>
      <c r="H23" s="516">
        <v>1890</v>
      </c>
      <c r="I23" s="513">
        <v>246.3</v>
      </c>
      <c r="J23" s="514">
        <v>34.33</v>
      </c>
      <c r="K23" s="516">
        <v>1484</v>
      </c>
      <c r="L23" s="513">
        <v>605.29999999999995</v>
      </c>
      <c r="M23" s="514">
        <v>26.95</v>
      </c>
      <c r="N23" s="516">
        <v>1460</v>
      </c>
      <c r="O23" s="513">
        <v>775.4</v>
      </c>
      <c r="P23" s="514">
        <v>26.52</v>
      </c>
      <c r="Q23" s="664">
        <v>5506</v>
      </c>
      <c r="R23" s="293">
        <v>199.6</v>
      </c>
    </row>
    <row r="24" spans="1:19" s="290" customFormat="1" ht="15" customHeight="1" x14ac:dyDescent="0.2">
      <c r="A24" s="512">
        <v>2016</v>
      </c>
      <c r="B24" s="513">
        <v>63</v>
      </c>
      <c r="C24" s="513">
        <v>10.199999999999999</v>
      </c>
      <c r="D24" s="514">
        <v>1.1299999999999999</v>
      </c>
      <c r="E24" s="515">
        <v>605</v>
      </c>
      <c r="F24" s="513">
        <v>63.2</v>
      </c>
      <c r="G24" s="514">
        <v>10.81</v>
      </c>
      <c r="H24" s="516">
        <v>1943</v>
      </c>
      <c r="I24" s="513">
        <v>251.6</v>
      </c>
      <c r="J24" s="514">
        <v>34.72</v>
      </c>
      <c r="K24" s="516">
        <v>1519</v>
      </c>
      <c r="L24" s="513">
        <v>594.9</v>
      </c>
      <c r="M24" s="514">
        <v>27.14</v>
      </c>
      <c r="N24" s="516">
        <v>1467</v>
      </c>
      <c r="O24" s="513">
        <v>758.9</v>
      </c>
      <c r="P24" s="514">
        <v>26.21</v>
      </c>
      <c r="Q24" s="664">
        <v>5597</v>
      </c>
      <c r="R24" s="293">
        <v>200.2</v>
      </c>
    </row>
    <row r="25" spans="1:19" s="20" customFormat="1" ht="17.25" customHeight="1" x14ac:dyDescent="0.2">
      <c r="A25" s="16" t="s">
        <v>30</v>
      </c>
      <c r="B25" s="8"/>
      <c r="C25" s="5"/>
      <c r="D25" s="5"/>
      <c r="E25" s="8"/>
      <c r="F25" s="8"/>
      <c r="G25" s="5"/>
      <c r="H25" s="4"/>
      <c r="I25" s="5"/>
      <c r="J25" s="5"/>
      <c r="K25" s="4"/>
      <c r="L25" s="5"/>
      <c r="M25" s="5"/>
      <c r="N25" s="4"/>
      <c r="O25" s="5"/>
      <c r="P25" s="5"/>
      <c r="Q25" s="4"/>
      <c r="R25" s="5"/>
    </row>
    <row r="26" spans="1:19" s="496" customFormat="1" ht="12" customHeight="1" x14ac:dyDescent="0.2">
      <c r="A26" s="392" t="s">
        <v>66</v>
      </c>
      <c r="B26" s="634"/>
      <c r="C26" s="635"/>
      <c r="D26" s="635"/>
      <c r="E26" s="634"/>
      <c r="F26" s="634"/>
      <c r="G26" s="635"/>
      <c r="H26" s="636"/>
      <c r="I26" s="635"/>
      <c r="J26" s="635"/>
      <c r="K26" s="636"/>
      <c r="L26" s="635"/>
      <c r="M26" s="635"/>
      <c r="N26" s="636"/>
      <c r="O26" s="635"/>
      <c r="P26" s="635"/>
      <c r="Q26" s="636"/>
      <c r="R26" s="635"/>
    </row>
    <row r="27" spans="1:19" s="496" customFormat="1" ht="12" customHeight="1" x14ac:dyDescent="0.2">
      <c r="A27" s="392" t="s">
        <v>357</v>
      </c>
      <c r="B27" s="634"/>
      <c r="C27" s="635"/>
      <c r="D27" s="635"/>
      <c r="E27" s="634"/>
      <c r="F27" s="634"/>
      <c r="G27" s="635"/>
      <c r="H27" s="636"/>
      <c r="I27" s="635"/>
      <c r="J27" s="635"/>
      <c r="K27" s="636"/>
      <c r="L27" s="635"/>
      <c r="M27" s="635"/>
      <c r="N27" s="636"/>
      <c r="O27" s="635"/>
      <c r="P27" s="635"/>
      <c r="Q27" s="636"/>
      <c r="R27" s="635"/>
    </row>
    <row r="28" spans="1:19" s="496" customFormat="1" ht="12" customHeight="1" x14ac:dyDescent="0.2">
      <c r="A28" s="395" t="s">
        <v>5</v>
      </c>
      <c r="B28" s="9"/>
      <c r="C28" s="9"/>
      <c r="D28" s="9"/>
      <c r="E28" s="9"/>
      <c r="F28" s="9"/>
      <c r="G28" s="9"/>
      <c r="H28" s="9"/>
      <c r="I28" s="9"/>
      <c r="J28" s="9"/>
      <c r="K28" s="9"/>
      <c r="L28" s="9"/>
      <c r="M28" s="9"/>
      <c r="N28" s="9"/>
      <c r="O28" s="9"/>
      <c r="P28" s="9"/>
      <c r="Q28" s="9"/>
      <c r="R28" s="9"/>
    </row>
    <row r="29" spans="1:19" s="496" customFormat="1" ht="12" customHeight="1" x14ac:dyDescent="0.2">
      <c r="A29" s="7" t="s">
        <v>358</v>
      </c>
      <c r="B29" s="9"/>
      <c r="C29" s="9"/>
      <c r="D29" s="9"/>
      <c r="E29" s="9"/>
      <c r="F29" s="9"/>
      <c r="G29" s="9"/>
      <c r="H29" s="9"/>
      <c r="I29" s="9"/>
      <c r="J29" s="9"/>
      <c r="K29" s="9"/>
      <c r="L29" s="9"/>
      <c r="M29" s="9"/>
      <c r="N29" s="9"/>
      <c r="O29" s="9"/>
      <c r="P29" s="9"/>
      <c r="Q29" s="9"/>
      <c r="R29" s="9"/>
    </row>
    <row r="30" spans="1:19" ht="15" x14ac:dyDescent="0.2">
      <c r="A30" s="203"/>
      <c r="B30" s="203"/>
      <c r="C30" s="203"/>
      <c r="D30" s="69"/>
      <c r="E30" s="69"/>
      <c r="F30" s="69"/>
      <c r="G30" s="69"/>
      <c r="H30" s="69"/>
      <c r="I30" s="69"/>
      <c r="J30" s="69"/>
      <c r="K30" s="69"/>
      <c r="L30" s="69"/>
      <c r="M30" s="69"/>
      <c r="N30" s="69"/>
      <c r="O30" s="69"/>
      <c r="P30" s="69"/>
      <c r="Q30" s="69"/>
      <c r="R30" s="69"/>
    </row>
    <row r="31" spans="1:19" ht="15" x14ac:dyDescent="0.25">
      <c r="A31" s="696"/>
      <c r="B31" s="68"/>
      <c r="C31" s="67"/>
      <c r="D31" s="66"/>
      <c r="E31" s="65"/>
      <c r="F31" s="67"/>
      <c r="G31" s="66"/>
      <c r="H31" s="65"/>
      <c r="I31" s="67"/>
      <c r="J31" s="66"/>
      <c r="K31" s="65"/>
      <c r="L31" s="64"/>
      <c r="M31" s="64"/>
      <c r="N31" s="64"/>
      <c r="O31" s="64"/>
      <c r="P31" s="64"/>
      <c r="Q31" s="64"/>
      <c r="R31" s="64"/>
      <c r="S31" s="64"/>
    </row>
    <row r="32" spans="1:19" ht="15" x14ac:dyDescent="0.25">
      <c r="A32" s="696"/>
      <c r="B32" s="68"/>
      <c r="C32" s="67"/>
      <c r="D32" s="66"/>
      <c r="E32" s="65"/>
      <c r="F32" s="67"/>
      <c r="G32" s="66"/>
      <c r="H32" s="65"/>
      <c r="I32" s="67"/>
      <c r="J32" s="66"/>
      <c r="K32" s="65"/>
      <c r="L32" s="64"/>
      <c r="M32" s="64"/>
      <c r="N32" s="64"/>
      <c r="O32" s="64"/>
      <c r="P32" s="64"/>
      <c r="Q32" s="64"/>
      <c r="R32" s="64"/>
      <c r="S32" s="64"/>
    </row>
    <row r="33" spans="1:19" ht="15" x14ac:dyDescent="0.25">
      <c r="A33" s="696"/>
      <c r="B33" s="68"/>
      <c r="C33" s="67"/>
      <c r="D33" s="66"/>
      <c r="E33" s="65"/>
      <c r="F33" s="67"/>
      <c r="G33" s="66"/>
      <c r="H33" s="65"/>
      <c r="I33" s="67"/>
      <c r="J33" s="66"/>
      <c r="K33" s="65"/>
      <c r="L33" s="64"/>
      <c r="M33" s="64"/>
      <c r="N33" s="64"/>
      <c r="O33" s="64"/>
      <c r="P33" s="64"/>
      <c r="Q33" s="64"/>
      <c r="R33" s="64"/>
      <c r="S33" s="64"/>
    </row>
    <row r="34" spans="1:19" ht="15" x14ac:dyDescent="0.25">
      <c r="A34" s="696"/>
      <c r="B34" s="68"/>
      <c r="C34" s="67"/>
      <c r="D34" s="66"/>
      <c r="E34" s="65"/>
      <c r="F34" s="67"/>
      <c r="G34" s="66"/>
      <c r="H34" s="65"/>
      <c r="I34" s="67"/>
      <c r="J34" s="66"/>
      <c r="K34" s="65"/>
      <c r="L34" s="64"/>
      <c r="M34" s="64"/>
      <c r="N34" s="64"/>
      <c r="O34" s="64"/>
      <c r="P34" s="64"/>
      <c r="Q34" s="64"/>
      <c r="R34" s="64"/>
      <c r="S34" s="64"/>
    </row>
    <row r="35" spans="1:19" ht="15" x14ac:dyDescent="0.25">
      <c r="A35" s="696"/>
      <c r="B35" s="68"/>
      <c r="C35" s="67"/>
      <c r="D35" s="66"/>
      <c r="E35" s="65"/>
      <c r="F35" s="67"/>
      <c r="G35" s="66"/>
      <c r="H35" s="65"/>
      <c r="I35" s="67"/>
      <c r="J35" s="66"/>
      <c r="K35" s="65"/>
      <c r="L35" s="64"/>
      <c r="M35" s="64"/>
      <c r="N35" s="64"/>
      <c r="O35" s="64"/>
      <c r="P35" s="64"/>
      <c r="Q35" s="64"/>
      <c r="R35" s="64"/>
      <c r="S35" s="64"/>
    </row>
    <row r="36" spans="1:19" ht="15" x14ac:dyDescent="0.25">
      <c r="A36" s="696"/>
      <c r="B36" s="68"/>
      <c r="C36" s="67"/>
      <c r="D36" s="66"/>
      <c r="E36" s="65"/>
      <c r="F36" s="67"/>
      <c r="G36" s="66"/>
      <c r="H36" s="65"/>
      <c r="I36" s="67"/>
      <c r="J36" s="66"/>
      <c r="K36" s="65"/>
      <c r="L36" s="64"/>
      <c r="M36" s="64"/>
      <c r="N36" s="64"/>
      <c r="O36" s="64"/>
      <c r="P36" s="64"/>
      <c r="Q36" s="64"/>
      <c r="R36" s="64"/>
      <c r="S36" s="64"/>
    </row>
    <row r="37" spans="1:19" ht="15" x14ac:dyDescent="0.25">
      <c r="A37" s="696"/>
      <c r="B37" s="68"/>
      <c r="C37" s="67"/>
      <c r="D37" s="66"/>
      <c r="E37" s="65"/>
      <c r="F37" s="67"/>
      <c r="G37" s="66"/>
      <c r="H37" s="65"/>
      <c r="I37" s="67"/>
      <c r="J37" s="66"/>
      <c r="K37" s="65"/>
      <c r="L37" s="64"/>
      <c r="M37" s="64"/>
      <c r="N37" s="64"/>
      <c r="O37" s="64"/>
      <c r="P37" s="64"/>
      <c r="Q37" s="64"/>
      <c r="R37" s="64"/>
      <c r="S37" s="64"/>
    </row>
    <row r="38" spans="1:19" ht="15" x14ac:dyDescent="0.25">
      <c r="A38" s="696"/>
      <c r="B38" s="68"/>
      <c r="C38" s="67"/>
      <c r="D38" s="66"/>
      <c r="E38" s="65"/>
      <c r="F38" s="67"/>
      <c r="G38" s="66"/>
      <c r="H38" s="65"/>
      <c r="I38" s="67"/>
      <c r="J38" s="66"/>
      <c r="K38" s="65"/>
      <c r="L38" s="64"/>
      <c r="M38" s="64"/>
      <c r="N38" s="64"/>
      <c r="O38" s="64"/>
      <c r="P38" s="64"/>
      <c r="Q38" s="64"/>
      <c r="R38" s="64"/>
      <c r="S38" s="64"/>
    </row>
    <row r="39" spans="1:19" ht="15" x14ac:dyDescent="0.25">
      <c r="A39" s="696"/>
      <c r="B39" s="68"/>
      <c r="C39" s="67"/>
      <c r="D39" s="66"/>
      <c r="E39" s="65"/>
      <c r="F39" s="67"/>
      <c r="G39" s="66"/>
      <c r="H39" s="65"/>
      <c r="I39" s="67"/>
      <c r="J39" s="66"/>
      <c r="K39" s="65"/>
      <c r="L39" s="64"/>
      <c r="M39" s="64"/>
      <c r="N39" s="64"/>
      <c r="O39" s="64"/>
      <c r="P39" s="64"/>
      <c r="Q39" s="64"/>
      <c r="R39" s="64"/>
      <c r="S39" s="64"/>
    </row>
    <row r="40" spans="1:19" ht="15" x14ac:dyDescent="0.25">
      <c r="A40" s="696"/>
      <c r="B40" s="68"/>
      <c r="C40" s="67"/>
      <c r="D40" s="66"/>
      <c r="E40" s="65"/>
      <c r="F40" s="67"/>
      <c r="G40" s="66"/>
      <c r="H40" s="65"/>
      <c r="I40" s="67"/>
      <c r="J40" s="66"/>
      <c r="K40" s="65"/>
      <c r="L40" s="64"/>
      <c r="M40" s="64"/>
      <c r="N40" s="64"/>
      <c r="O40" s="64"/>
      <c r="P40" s="64"/>
      <c r="Q40" s="64"/>
      <c r="R40" s="64"/>
      <c r="S40" s="64"/>
    </row>
  </sheetData>
  <mergeCells count="1">
    <mergeCell ref="A2:D2"/>
  </mergeCells>
  <hyperlinks>
    <hyperlink ref="A2" location="'Table of contents'!A1" display="Back to the Table of contents"/>
  </hyperlinks>
  <pageMargins left="0.7" right="0.7" top="0.75" bottom="0.75" header="0.3" footer="0.3"/>
  <pageSetup scale="74" fitToWidth="0" fitToHeight="0" orientation="landscape" r:id="rId1"/>
  <headerFooter>
    <oddFooter>&amp;L&amp;L&amp;"Arial"&amp;9© 2017 CIHI&amp;R&amp;R&amp;"Arial"&amp;9&amp;P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topLeftCell="A2" zoomScaleNormal="100" zoomScaleSheetLayoutView="80" workbookViewId="0"/>
  </sheetViews>
  <sheetFormatPr defaultColWidth="9" defaultRowHeight="12.75" x14ac:dyDescent="0.2"/>
  <cols>
    <col min="1" max="1" width="37.875" style="87" customWidth="1"/>
    <col min="2" max="9" width="9" style="87"/>
    <col min="10" max="10" width="8.75" style="87" customWidth="1"/>
    <col min="11" max="11" width="8.375" style="87" customWidth="1"/>
    <col min="12" max="16384" width="9" style="87"/>
  </cols>
  <sheetData>
    <row r="1" spans="1:18" s="692" customFormat="1" ht="15" hidden="1" customHeight="1" x14ac:dyDescent="0.2">
      <c r="A1" s="657" t="s">
        <v>377</v>
      </c>
    </row>
    <row r="2" spans="1:18" ht="24" customHeight="1" x14ac:dyDescent="0.2">
      <c r="A2" s="21" t="s">
        <v>109</v>
      </c>
    </row>
    <row r="3" spans="1:18" s="372" customFormat="1" ht="20.25" customHeight="1" x14ac:dyDescent="0.2">
      <c r="A3" s="316" t="s">
        <v>343</v>
      </c>
      <c r="B3" s="490"/>
      <c r="C3" s="490"/>
      <c r="D3" s="490"/>
      <c r="E3" s="490"/>
      <c r="F3" s="490"/>
      <c r="G3" s="490"/>
      <c r="H3" s="490"/>
      <c r="I3" s="490"/>
      <c r="J3" s="490"/>
      <c r="K3" s="490"/>
      <c r="L3" s="491"/>
      <c r="M3" s="491"/>
      <c r="N3" s="491"/>
      <c r="O3" s="491"/>
      <c r="P3" s="491"/>
      <c r="Q3" s="492"/>
      <c r="R3" s="492"/>
    </row>
    <row r="4" spans="1:18" ht="15" customHeight="1" x14ac:dyDescent="0.2">
      <c r="A4" s="486" t="s">
        <v>209</v>
      </c>
      <c r="B4" s="358">
        <v>2007</v>
      </c>
      <c r="C4" s="358">
        <v>2008</v>
      </c>
      <c r="D4" s="358">
        <v>2009</v>
      </c>
      <c r="E4" s="358">
        <v>2010</v>
      </c>
      <c r="F4" s="358">
        <v>2011</v>
      </c>
      <c r="G4" s="358">
        <v>2012</v>
      </c>
      <c r="H4" s="358">
        <v>2013</v>
      </c>
      <c r="I4" s="358">
        <v>2014</v>
      </c>
      <c r="J4" s="358">
        <v>2015</v>
      </c>
      <c r="K4" s="359">
        <v>2016</v>
      </c>
    </row>
    <row r="5" spans="1:18" ht="30" customHeight="1" x14ac:dyDescent="0.2">
      <c r="A5" s="373" t="s">
        <v>210</v>
      </c>
      <c r="B5" s="374">
        <v>473</v>
      </c>
      <c r="C5" s="374">
        <v>297</v>
      </c>
      <c r="D5" s="374">
        <v>286</v>
      </c>
      <c r="E5" s="374">
        <v>570</v>
      </c>
      <c r="F5" s="374">
        <v>638</v>
      </c>
      <c r="G5" s="374" t="s">
        <v>211</v>
      </c>
      <c r="H5" s="374" t="s">
        <v>211</v>
      </c>
      <c r="I5" s="374" t="s">
        <v>211</v>
      </c>
      <c r="J5" s="375">
        <v>532</v>
      </c>
      <c r="K5" s="376">
        <v>303</v>
      </c>
    </row>
    <row r="6" spans="1:18" ht="30" customHeight="1" x14ac:dyDescent="0.2">
      <c r="A6" s="373" t="s">
        <v>212</v>
      </c>
      <c r="B6" s="374">
        <v>738</v>
      </c>
      <c r="C6" s="374">
        <v>331</v>
      </c>
      <c r="D6" s="374">
        <v>292</v>
      </c>
      <c r="E6" s="374">
        <v>663</v>
      </c>
      <c r="F6" s="374">
        <v>809</v>
      </c>
      <c r="G6" s="374">
        <v>337</v>
      </c>
      <c r="H6" s="374">
        <v>513</v>
      </c>
      <c r="I6" s="374">
        <v>565</v>
      </c>
      <c r="J6" s="375">
        <v>770</v>
      </c>
      <c r="K6" s="376">
        <v>563</v>
      </c>
    </row>
    <row r="7" spans="1:18" ht="30" customHeight="1" x14ac:dyDescent="0.2">
      <c r="A7" s="373" t="s">
        <v>173</v>
      </c>
      <c r="B7" s="374">
        <v>153</v>
      </c>
      <c r="C7" s="374">
        <v>66</v>
      </c>
      <c r="D7" s="374">
        <v>186</v>
      </c>
      <c r="E7" s="374">
        <v>221</v>
      </c>
      <c r="F7" s="374" t="s">
        <v>211</v>
      </c>
      <c r="G7" s="374" t="s">
        <v>211</v>
      </c>
      <c r="H7" s="374">
        <v>99</v>
      </c>
      <c r="I7" s="374" t="s">
        <v>211</v>
      </c>
      <c r="J7" s="375" t="s">
        <v>211</v>
      </c>
      <c r="K7" s="376">
        <v>27</v>
      </c>
      <c r="O7" s="377"/>
    </row>
    <row r="8" spans="1:18" ht="30" customHeight="1" x14ac:dyDescent="0.2">
      <c r="A8" s="373" t="s">
        <v>213</v>
      </c>
      <c r="B8" s="374">
        <v>521</v>
      </c>
      <c r="C8" s="374">
        <v>313</v>
      </c>
      <c r="D8" s="374">
        <v>334</v>
      </c>
      <c r="E8" s="374">
        <v>299</v>
      </c>
      <c r="F8" s="374">
        <v>546</v>
      </c>
      <c r="G8" s="374">
        <v>396</v>
      </c>
      <c r="H8" s="374">
        <v>551</v>
      </c>
      <c r="I8" s="374">
        <v>555</v>
      </c>
      <c r="J8" s="375">
        <v>351</v>
      </c>
      <c r="K8" s="376">
        <v>425</v>
      </c>
    </row>
    <row r="9" spans="1:18" s="272" customFormat="1" ht="17.25" customHeight="1" x14ac:dyDescent="0.2">
      <c r="A9" s="20" t="s">
        <v>30</v>
      </c>
    </row>
    <row r="10" spans="1:18" s="118" customFormat="1" ht="12" customHeight="1" x14ac:dyDescent="0.2">
      <c r="A10" s="378" t="s">
        <v>214</v>
      </c>
      <c r="B10" s="201"/>
    </row>
    <row r="11" spans="1:18" s="118" customFormat="1" ht="12" customHeight="1" x14ac:dyDescent="0.2">
      <c r="A11" s="241" t="s">
        <v>175</v>
      </c>
      <c r="B11" s="274"/>
    </row>
    <row r="12" spans="1:18" s="118" customFormat="1" ht="12" customHeight="1" x14ac:dyDescent="0.2">
      <c r="A12" s="241" t="s">
        <v>176</v>
      </c>
      <c r="B12" s="274"/>
    </row>
    <row r="13" spans="1:18" s="118" customFormat="1" ht="12" customHeight="1" x14ac:dyDescent="0.25">
      <c r="A13" s="248" t="s">
        <v>364</v>
      </c>
      <c r="B13" s="381"/>
      <c r="C13" s="381"/>
      <c r="D13" s="381"/>
      <c r="E13" s="381"/>
      <c r="F13" s="381"/>
      <c r="G13" s="381"/>
      <c r="H13" s="381"/>
      <c r="I13" s="381"/>
      <c r="J13" s="381"/>
      <c r="K13" s="381"/>
      <c r="L13" s="381"/>
    </row>
    <row r="14" spans="1:18" s="118" customFormat="1" ht="12" customHeight="1" x14ac:dyDescent="0.2">
      <c r="A14" s="240" t="s">
        <v>31</v>
      </c>
      <c r="B14" s="274"/>
    </row>
    <row r="15" spans="1:18" s="118" customFormat="1" ht="12" customHeight="1" x14ac:dyDescent="0.2">
      <c r="A15" s="7" t="s">
        <v>365</v>
      </c>
      <c r="B15" s="274"/>
    </row>
    <row r="16" spans="1:18" ht="14.25" x14ac:dyDescent="0.2">
      <c r="A16" s="312"/>
    </row>
    <row r="18" spans="9:12" x14ac:dyDescent="0.2">
      <c r="J18" s="379"/>
      <c r="L18" s="379"/>
    </row>
    <row r="20" spans="9:12" x14ac:dyDescent="0.2">
      <c r="I20" s="379"/>
      <c r="J20" s="379"/>
      <c r="L20" s="379"/>
    </row>
  </sheetData>
  <hyperlinks>
    <hyperlink ref="A2" location="'Table of contents'!A1" display="Back to the Table of contents"/>
  </hyperlinks>
  <pageMargins left="0.7" right="0.7" top="0.75" bottom="0.75" header="0.3" footer="0.3"/>
  <pageSetup scale="88" orientation="landscape" r:id="rId1"/>
  <headerFooter>
    <oddFooter>&amp;L&amp;L&amp;"Arial"&amp;9© 2017 CIHI&amp;R&amp;R&amp;"Arial"&amp;9&amp;P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opLeftCell="A2" zoomScaleNormal="100" zoomScaleSheetLayoutView="80" workbookViewId="0"/>
  </sheetViews>
  <sheetFormatPr defaultColWidth="9" defaultRowHeight="14.25" x14ac:dyDescent="0.2"/>
  <cols>
    <col min="1" max="1" width="31.75" style="312" customWidth="1"/>
    <col min="2" max="7" width="14.625" style="312" customWidth="1"/>
    <col min="8" max="16384" width="9" style="312"/>
  </cols>
  <sheetData>
    <row r="1" spans="1:18" s="657" customFormat="1" ht="15" hidden="1" customHeight="1" x14ac:dyDescent="0.2">
      <c r="A1" s="657" t="s">
        <v>300</v>
      </c>
    </row>
    <row r="2" spans="1:18" ht="24" customHeight="1" x14ac:dyDescent="0.2">
      <c r="A2" s="21" t="s">
        <v>109</v>
      </c>
    </row>
    <row r="3" spans="1:18" s="380" customFormat="1" ht="20.25" customHeight="1" x14ac:dyDescent="0.2">
      <c r="A3" s="707" t="s">
        <v>356</v>
      </c>
      <c r="B3" s="707"/>
      <c r="C3" s="707"/>
      <c r="D3" s="707"/>
      <c r="E3" s="707"/>
      <c r="F3" s="707"/>
      <c r="G3" s="707"/>
      <c r="H3" s="489"/>
      <c r="I3" s="489"/>
      <c r="J3" s="489"/>
      <c r="K3" s="489"/>
      <c r="L3" s="489"/>
      <c r="M3" s="489"/>
      <c r="N3" s="489"/>
      <c r="O3" s="489"/>
      <c r="P3" s="489"/>
      <c r="Q3" s="489"/>
      <c r="R3" s="489"/>
    </row>
    <row r="4" spans="1:18" ht="15" customHeight="1" x14ac:dyDescent="0.25">
      <c r="A4" s="695" t="s">
        <v>215</v>
      </c>
      <c r="B4" s="669" t="s">
        <v>436</v>
      </c>
      <c r="C4" s="669" t="s">
        <v>437</v>
      </c>
      <c r="D4" s="669" t="s">
        <v>438</v>
      </c>
      <c r="E4" s="669" t="s">
        <v>439</v>
      </c>
      <c r="F4" s="669" t="s">
        <v>440</v>
      </c>
      <c r="G4" s="670" t="s">
        <v>441</v>
      </c>
    </row>
    <row r="5" spans="1:18" ht="15" customHeight="1" x14ac:dyDescent="0.2">
      <c r="A5" s="618" t="s">
        <v>216</v>
      </c>
      <c r="B5" s="619">
        <v>0</v>
      </c>
      <c r="C5" s="620">
        <v>0</v>
      </c>
      <c r="D5" s="619">
        <v>0</v>
      </c>
      <c r="E5" s="620">
        <v>0</v>
      </c>
      <c r="F5" s="621">
        <v>6</v>
      </c>
      <c r="G5" s="622">
        <v>2.5</v>
      </c>
    </row>
    <row r="6" spans="1:18" ht="15" customHeight="1" x14ac:dyDescent="0.2">
      <c r="A6" s="618" t="s">
        <v>217</v>
      </c>
      <c r="B6" s="619">
        <v>0</v>
      </c>
      <c r="C6" s="620">
        <v>0</v>
      </c>
      <c r="D6" s="619" t="s">
        <v>218</v>
      </c>
      <c r="E6" s="623" t="s">
        <v>219</v>
      </c>
      <c r="F6" s="621">
        <v>10</v>
      </c>
      <c r="G6" s="622">
        <v>4.2</v>
      </c>
    </row>
    <row r="7" spans="1:18" ht="15" customHeight="1" x14ac:dyDescent="0.2">
      <c r="A7" s="618" t="s">
        <v>220</v>
      </c>
      <c r="B7" s="619">
        <v>17</v>
      </c>
      <c r="C7" s="624">
        <v>22.7</v>
      </c>
      <c r="D7" s="619">
        <v>16</v>
      </c>
      <c r="E7" s="623">
        <v>19.3</v>
      </c>
      <c r="F7" s="621">
        <v>15</v>
      </c>
      <c r="G7" s="622">
        <v>6.3</v>
      </c>
    </row>
    <row r="8" spans="1:18" ht="15" customHeight="1" x14ac:dyDescent="0.2">
      <c r="A8" s="618" t="s">
        <v>221</v>
      </c>
      <c r="B8" s="619">
        <v>6</v>
      </c>
      <c r="C8" s="624">
        <v>8</v>
      </c>
      <c r="D8" s="619">
        <v>7</v>
      </c>
      <c r="E8" s="623">
        <v>8.4</v>
      </c>
      <c r="F8" s="621">
        <v>7</v>
      </c>
      <c r="G8" s="622">
        <v>3</v>
      </c>
    </row>
    <row r="9" spans="1:18" ht="15" customHeight="1" x14ac:dyDescent="0.2">
      <c r="A9" s="618" t="s">
        <v>222</v>
      </c>
      <c r="B9" s="625">
        <v>0</v>
      </c>
      <c r="C9" s="626">
        <v>0</v>
      </c>
      <c r="D9" s="625" t="s">
        <v>218</v>
      </c>
      <c r="E9" s="627" t="s">
        <v>219</v>
      </c>
      <c r="F9" s="621">
        <v>9</v>
      </c>
      <c r="G9" s="622">
        <v>3.8</v>
      </c>
    </row>
    <row r="10" spans="1:18" ht="15" customHeight="1" x14ac:dyDescent="0.2">
      <c r="A10" s="618" t="s">
        <v>223</v>
      </c>
      <c r="B10" s="625">
        <v>0</v>
      </c>
      <c r="C10" s="626">
        <v>0</v>
      </c>
      <c r="D10" s="625" t="s">
        <v>218</v>
      </c>
      <c r="E10" s="626" t="s">
        <v>219</v>
      </c>
      <c r="F10" s="621" t="s">
        <v>218</v>
      </c>
      <c r="G10" s="622" t="s">
        <v>219</v>
      </c>
    </row>
    <row r="11" spans="1:18" ht="15" customHeight="1" x14ac:dyDescent="0.2">
      <c r="A11" s="618" t="s">
        <v>224</v>
      </c>
      <c r="B11" s="625" t="s">
        <v>218</v>
      </c>
      <c r="C11" s="627" t="s">
        <v>219</v>
      </c>
      <c r="D11" s="625" t="s">
        <v>218</v>
      </c>
      <c r="E11" s="627" t="s">
        <v>219</v>
      </c>
      <c r="F11" s="621">
        <v>6</v>
      </c>
      <c r="G11" s="622">
        <v>2.5</v>
      </c>
    </row>
    <row r="12" spans="1:18" ht="15" customHeight="1" x14ac:dyDescent="0.2">
      <c r="A12" s="618" t="s">
        <v>225</v>
      </c>
      <c r="B12" s="625">
        <v>0</v>
      </c>
      <c r="C12" s="626">
        <v>0</v>
      </c>
      <c r="D12" s="625" t="s">
        <v>218</v>
      </c>
      <c r="E12" s="627" t="s">
        <v>219</v>
      </c>
      <c r="F12" s="621">
        <v>11</v>
      </c>
      <c r="G12" s="622">
        <v>4.5999999999999996</v>
      </c>
    </row>
    <row r="13" spans="1:18" ht="15" customHeight="1" x14ac:dyDescent="0.2">
      <c r="A13" s="618" t="s">
        <v>226</v>
      </c>
      <c r="B13" s="625">
        <v>7</v>
      </c>
      <c r="C13" s="627">
        <v>9.3000000000000007</v>
      </c>
      <c r="D13" s="625" t="s">
        <v>218</v>
      </c>
      <c r="E13" s="627" t="s">
        <v>219</v>
      </c>
      <c r="F13" s="621" t="s">
        <v>218</v>
      </c>
      <c r="G13" s="622" t="s">
        <v>219</v>
      </c>
    </row>
    <row r="14" spans="1:18" ht="15" customHeight="1" x14ac:dyDescent="0.2">
      <c r="A14" s="618" t="s">
        <v>227</v>
      </c>
      <c r="B14" s="625">
        <v>0</v>
      </c>
      <c r="C14" s="626">
        <v>0</v>
      </c>
      <c r="D14" s="625" t="s">
        <v>218</v>
      </c>
      <c r="E14" s="627" t="s">
        <v>219</v>
      </c>
      <c r="F14" s="621" t="s">
        <v>218</v>
      </c>
      <c r="G14" s="622" t="s">
        <v>219</v>
      </c>
    </row>
    <row r="15" spans="1:18" ht="15" customHeight="1" x14ac:dyDescent="0.2">
      <c r="A15" s="618" t="s">
        <v>18</v>
      </c>
      <c r="B15" s="625">
        <v>6</v>
      </c>
      <c r="C15" s="627">
        <v>8</v>
      </c>
      <c r="D15" s="625">
        <v>6</v>
      </c>
      <c r="E15" s="627">
        <v>7.2</v>
      </c>
      <c r="F15" s="621">
        <v>24</v>
      </c>
      <c r="G15" s="622">
        <v>10.1</v>
      </c>
    </row>
    <row r="16" spans="1:18" ht="15" customHeight="1" x14ac:dyDescent="0.2">
      <c r="A16" s="618" t="s">
        <v>228</v>
      </c>
      <c r="B16" s="625" t="s">
        <v>218</v>
      </c>
      <c r="C16" s="627" t="s">
        <v>219</v>
      </c>
      <c r="D16" s="625">
        <v>5</v>
      </c>
      <c r="E16" s="627">
        <v>6</v>
      </c>
      <c r="F16" s="621">
        <v>14</v>
      </c>
      <c r="G16" s="622">
        <v>5.9</v>
      </c>
    </row>
    <row r="17" spans="1:12" ht="15" customHeight="1" x14ac:dyDescent="0.2">
      <c r="A17" s="618" t="s">
        <v>229</v>
      </c>
      <c r="B17" s="625">
        <v>0</v>
      </c>
      <c r="C17" s="626">
        <v>0</v>
      </c>
      <c r="D17" s="625">
        <v>0</v>
      </c>
      <c r="E17" s="628">
        <v>0</v>
      </c>
      <c r="F17" s="621">
        <v>12</v>
      </c>
      <c r="G17" s="622">
        <v>5.0999999999999996</v>
      </c>
    </row>
    <row r="18" spans="1:12" ht="15" customHeight="1" x14ac:dyDescent="0.2">
      <c r="A18" s="618" t="s">
        <v>230</v>
      </c>
      <c r="B18" s="625" t="s">
        <v>218</v>
      </c>
      <c r="C18" s="629" t="s">
        <v>219</v>
      </c>
      <c r="D18" s="625">
        <v>6</v>
      </c>
      <c r="E18" s="629">
        <v>7.2</v>
      </c>
      <c r="F18" s="621">
        <v>5</v>
      </c>
      <c r="G18" s="622">
        <v>2.1</v>
      </c>
    </row>
    <row r="19" spans="1:12" ht="15" customHeight="1" x14ac:dyDescent="0.2">
      <c r="A19" s="529" t="s">
        <v>195</v>
      </c>
      <c r="B19" s="619">
        <v>7</v>
      </c>
      <c r="C19" s="624">
        <v>9.3000000000000007</v>
      </c>
      <c r="D19" s="619">
        <v>9</v>
      </c>
      <c r="E19" s="624">
        <v>10.8</v>
      </c>
      <c r="F19" s="621">
        <v>29</v>
      </c>
      <c r="G19" s="622">
        <v>12.2</v>
      </c>
    </row>
    <row r="20" spans="1:12" ht="15" customHeight="1" x14ac:dyDescent="0.2">
      <c r="A20" s="618" t="s">
        <v>21</v>
      </c>
      <c r="B20" s="619">
        <v>24</v>
      </c>
      <c r="C20" s="624">
        <v>32</v>
      </c>
      <c r="D20" s="619">
        <v>20</v>
      </c>
      <c r="E20" s="624">
        <v>24.1</v>
      </c>
      <c r="F20" s="621">
        <v>78</v>
      </c>
      <c r="G20" s="622">
        <v>32.9</v>
      </c>
    </row>
    <row r="21" spans="1:12" ht="15" customHeight="1" x14ac:dyDescent="0.2">
      <c r="A21" s="618" t="s">
        <v>0</v>
      </c>
      <c r="B21" s="630">
        <v>75</v>
      </c>
      <c r="C21" s="631">
        <v>100</v>
      </c>
      <c r="D21" s="630">
        <v>83</v>
      </c>
      <c r="E21" s="631">
        <v>100</v>
      </c>
      <c r="F21" s="632">
        <v>237</v>
      </c>
      <c r="G21" s="633">
        <v>100</v>
      </c>
    </row>
    <row r="22" spans="1:12" s="272" customFormat="1" ht="17.25" customHeight="1" x14ac:dyDescent="0.2">
      <c r="A22" s="20" t="s">
        <v>30</v>
      </c>
    </row>
    <row r="23" spans="1:12" s="310" customFormat="1" ht="12" customHeight="1" x14ac:dyDescent="0.2">
      <c r="A23" s="19" t="s">
        <v>367</v>
      </c>
    </row>
    <row r="24" spans="1:12" s="658" customFormat="1" ht="12" customHeight="1" x14ac:dyDescent="0.2">
      <c r="A24" s="19" t="s">
        <v>368</v>
      </c>
      <c r="B24" s="310"/>
      <c r="C24" s="310"/>
      <c r="D24" s="310"/>
      <c r="E24" s="310"/>
      <c r="F24" s="310"/>
      <c r="G24" s="310"/>
    </row>
    <row r="25" spans="1:12" s="658" customFormat="1" ht="12" customHeight="1" x14ac:dyDescent="0.2">
      <c r="A25" s="19" t="s">
        <v>371</v>
      </c>
      <c r="B25" s="19"/>
      <c r="C25" s="19"/>
    </row>
    <row r="26" spans="1:12" s="310" customFormat="1" ht="12" customHeight="1" x14ac:dyDescent="0.2">
      <c r="A26" s="19" t="s">
        <v>364</v>
      </c>
      <c r="B26" s="659"/>
      <c r="C26" s="659"/>
      <c r="D26" s="659"/>
      <c r="E26" s="659"/>
      <c r="F26" s="659"/>
      <c r="G26" s="659"/>
      <c r="H26" s="659"/>
      <c r="I26" s="659"/>
      <c r="J26" s="659"/>
      <c r="K26" s="659"/>
      <c r="L26" s="659"/>
    </row>
    <row r="27" spans="1:12" s="310" customFormat="1" ht="12" customHeight="1" x14ac:dyDescent="0.2">
      <c r="A27" s="219" t="s">
        <v>31</v>
      </c>
    </row>
    <row r="28" spans="1:12" s="310" customFormat="1" ht="12" customHeight="1" x14ac:dyDescent="0.2">
      <c r="A28" s="19" t="s">
        <v>360</v>
      </c>
      <c r="B28" s="660"/>
      <c r="C28" s="19"/>
      <c r="D28" s="19"/>
      <c r="E28" s="19"/>
    </row>
  </sheetData>
  <hyperlinks>
    <hyperlink ref="A2" location="'Table of contents'!A1" display="Back to the Table of contents"/>
  </hyperlinks>
  <pageMargins left="0.7" right="0.7" top="0.75" bottom="0.75" header="0.3" footer="0.3"/>
  <pageSetup scale="94" orientation="landscape" r:id="rId1"/>
  <headerFooter>
    <oddFooter>&amp;L&amp;L&amp;"Arial"&amp;9© 2017 CIHI&amp;R&amp;R&amp;"Arial"&amp;9&amp;P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topLeftCell="A2" zoomScaleNormal="100" zoomScaleSheetLayoutView="80" workbookViewId="0"/>
  </sheetViews>
  <sheetFormatPr defaultColWidth="9" defaultRowHeight="12.75" x14ac:dyDescent="0.2"/>
  <cols>
    <col min="1" max="1" width="18.25" style="87" customWidth="1"/>
    <col min="2" max="2" width="11.625" style="87" customWidth="1"/>
    <col min="3" max="12" width="9.25" style="87" customWidth="1"/>
    <col min="13" max="16384" width="9" style="87"/>
  </cols>
  <sheetData>
    <row r="1" spans="1:18" s="692" customFormat="1" ht="15" hidden="1" customHeight="1" x14ac:dyDescent="0.2">
      <c r="A1" s="657" t="s">
        <v>378</v>
      </c>
    </row>
    <row r="2" spans="1:18" s="382" customFormat="1" ht="24" customHeight="1" x14ac:dyDescent="0.2">
      <c r="A2" s="708" t="s">
        <v>109</v>
      </c>
      <c r="B2" s="708"/>
    </row>
    <row r="3" spans="1:18" s="371" customFormat="1" ht="36" customHeight="1" x14ac:dyDescent="0.2">
      <c r="A3" s="711" t="s">
        <v>344</v>
      </c>
      <c r="B3" s="711"/>
      <c r="C3" s="711"/>
      <c r="D3" s="711"/>
      <c r="E3" s="711"/>
      <c r="F3" s="711"/>
      <c r="G3" s="711"/>
      <c r="H3" s="711"/>
      <c r="I3" s="711"/>
      <c r="J3" s="711"/>
      <c r="K3" s="711"/>
      <c r="L3" s="711"/>
      <c r="M3" s="370"/>
      <c r="N3" s="370"/>
      <c r="O3" s="370"/>
      <c r="P3" s="370"/>
      <c r="Q3" s="370"/>
      <c r="R3" s="370"/>
    </row>
    <row r="4" spans="1:18" ht="15" customHeight="1" x14ac:dyDescent="0.2">
      <c r="A4" s="486" t="s">
        <v>197</v>
      </c>
      <c r="B4" s="486" t="s">
        <v>150</v>
      </c>
      <c r="C4" s="358">
        <v>2007</v>
      </c>
      <c r="D4" s="358">
        <v>2008</v>
      </c>
      <c r="E4" s="358">
        <v>2009</v>
      </c>
      <c r="F4" s="358">
        <v>2010</v>
      </c>
      <c r="G4" s="358">
        <v>2011</v>
      </c>
      <c r="H4" s="358">
        <v>2012</v>
      </c>
      <c r="I4" s="358">
        <v>2013</v>
      </c>
      <c r="J4" s="358">
        <v>2014</v>
      </c>
      <c r="K4" s="358">
        <v>2015</v>
      </c>
      <c r="L4" s="359">
        <v>2016</v>
      </c>
    </row>
    <row r="5" spans="1:18" ht="15" customHeight="1" x14ac:dyDescent="0.2">
      <c r="A5" s="353" t="s">
        <v>198</v>
      </c>
      <c r="B5" s="383" t="s">
        <v>2</v>
      </c>
      <c r="C5" s="384">
        <v>30</v>
      </c>
      <c r="D5" s="384">
        <v>16</v>
      </c>
      <c r="E5" s="384">
        <v>21</v>
      </c>
      <c r="F5" s="384">
        <v>23</v>
      </c>
      <c r="G5" s="384">
        <v>23</v>
      </c>
      <c r="H5" s="384">
        <v>27</v>
      </c>
      <c r="I5" s="384">
        <v>15</v>
      </c>
      <c r="J5" s="384">
        <v>22</v>
      </c>
      <c r="K5" s="385">
        <v>12</v>
      </c>
      <c r="L5" s="376">
        <v>21</v>
      </c>
    </row>
    <row r="6" spans="1:18" ht="15" customHeight="1" x14ac:dyDescent="0.2">
      <c r="A6" s="180" t="s">
        <v>198</v>
      </c>
      <c r="B6" s="386" t="s">
        <v>84</v>
      </c>
      <c r="C6" s="469">
        <v>100</v>
      </c>
      <c r="D6" s="469">
        <v>100</v>
      </c>
      <c r="E6" s="469">
        <v>100</v>
      </c>
      <c r="F6" s="469">
        <v>100</v>
      </c>
      <c r="G6" s="469">
        <v>100</v>
      </c>
      <c r="H6" s="469">
        <v>100</v>
      </c>
      <c r="I6" s="469">
        <v>93.3</v>
      </c>
      <c r="J6" s="469">
        <v>100</v>
      </c>
      <c r="K6" s="470">
        <v>100</v>
      </c>
      <c r="L6" s="462">
        <v>100</v>
      </c>
    </row>
    <row r="7" spans="1:18" ht="15" customHeight="1" x14ac:dyDescent="0.2">
      <c r="A7" s="180" t="s">
        <v>198</v>
      </c>
      <c r="B7" s="386" t="s">
        <v>85</v>
      </c>
      <c r="C7" s="469">
        <v>93.3</v>
      </c>
      <c r="D7" s="469">
        <v>100</v>
      </c>
      <c r="E7" s="469">
        <v>95.2</v>
      </c>
      <c r="F7" s="469">
        <v>100</v>
      </c>
      <c r="G7" s="469">
        <v>95.7</v>
      </c>
      <c r="H7" s="469">
        <v>92.6</v>
      </c>
      <c r="I7" s="469">
        <v>93.3</v>
      </c>
      <c r="J7" s="469">
        <v>100</v>
      </c>
      <c r="K7" s="470">
        <v>100</v>
      </c>
      <c r="L7" s="462">
        <v>100</v>
      </c>
    </row>
    <row r="8" spans="1:18" ht="15" customHeight="1" x14ac:dyDescent="0.2">
      <c r="A8" s="180" t="s">
        <v>198</v>
      </c>
      <c r="B8" s="386" t="s">
        <v>86</v>
      </c>
      <c r="C8" s="469">
        <v>93.3</v>
      </c>
      <c r="D8" s="469">
        <v>100</v>
      </c>
      <c r="E8" s="469">
        <v>95.2</v>
      </c>
      <c r="F8" s="469">
        <v>100</v>
      </c>
      <c r="G8" s="469">
        <v>95.7</v>
      </c>
      <c r="H8" s="469">
        <v>92.6</v>
      </c>
      <c r="I8" s="469">
        <v>93.3</v>
      </c>
      <c r="J8" s="469">
        <v>100</v>
      </c>
      <c r="K8" s="470">
        <v>100</v>
      </c>
      <c r="L8" s="457" t="s">
        <v>250</v>
      </c>
    </row>
    <row r="9" spans="1:18" ht="15" customHeight="1" x14ac:dyDescent="0.2">
      <c r="A9" s="180" t="s">
        <v>198</v>
      </c>
      <c r="B9" s="386" t="s">
        <v>87</v>
      </c>
      <c r="C9" s="469">
        <v>86.7</v>
      </c>
      <c r="D9" s="469">
        <v>87.5</v>
      </c>
      <c r="E9" s="469">
        <v>85.7</v>
      </c>
      <c r="F9" s="469">
        <v>91.3</v>
      </c>
      <c r="G9" s="469">
        <v>91.3</v>
      </c>
      <c r="H9" s="469">
        <v>92.6</v>
      </c>
      <c r="I9" s="469">
        <v>93.3</v>
      </c>
      <c r="J9" s="458" t="s">
        <v>250</v>
      </c>
      <c r="K9" s="459" t="s">
        <v>250</v>
      </c>
      <c r="L9" s="457" t="s">
        <v>250</v>
      </c>
    </row>
    <row r="10" spans="1:18" ht="15" customHeight="1" x14ac:dyDescent="0.2">
      <c r="A10" s="182" t="s">
        <v>198</v>
      </c>
      <c r="B10" s="386" t="s">
        <v>88</v>
      </c>
      <c r="C10" s="469">
        <v>76.7</v>
      </c>
      <c r="D10" s="469">
        <v>56.3</v>
      </c>
      <c r="E10" s="469">
        <v>71.400000000000006</v>
      </c>
      <c r="F10" s="469">
        <v>87</v>
      </c>
      <c r="G10" s="469">
        <v>91.3</v>
      </c>
      <c r="H10" s="458" t="s">
        <v>250</v>
      </c>
      <c r="I10" s="458" t="s">
        <v>250</v>
      </c>
      <c r="J10" s="458" t="s">
        <v>250</v>
      </c>
      <c r="K10" s="459" t="s">
        <v>250</v>
      </c>
      <c r="L10" s="457" t="s">
        <v>250</v>
      </c>
    </row>
    <row r="11" spans="1:18" ht="15" customHeight="1" x14ac:dyDescent="0.2">
      <c r="A11" s="356" t="s">
        <v>199</v>
      </c>
      <c r="B11" s="386" t="s">
        <v>2</v>
      </c>
      <c r="C11" s="387">
        <v>19</v>
      </c>
      <c r="D11" s="387">
        <v>19</v>
      </c>
      <c r="E11" s="387">
        <v>17</v>
      </c>
      <c r="F11" s="387">
        <v>24</v>
      </c>
      <c r="G11" s="387">
        <v>13</v>
      </c>
      <c r="H11" s="387">
        <v>16</v>
      </c>
      <c r="I11" s="387">
        <v>23</v>
      </c>
      <c r="J11" s="387">
        <v>18</v>
      </c>
      <c r="K11" s="388">
        <v>15</v>
      </c>
      <c r="L11" s="376">
        <v>21</v>
      </c>
    </row>
    <row r="12" spans="1:18" ht="15" customHeight="1" x14ac:dyDescent="0.2">
      <c r="A12" s="180" t="s">
        <v>199</v>
      </c>
      <c r="B12" s="386" t="s">
        <v>84</v>
      </c>
      <c r="C12" s="469">
        <v>100</v>
      </c>
      <c r="D12" s="469">
        <v>100</v>
      </c>
      <c r="E12" s="469">
        <v>100</v>
      </c>
      <c r="F12" s="469">
        <v>100</v>
      </c>
      <c r="G12" s="469">
        <v>100</v>
      </c>
      <c r="H12" s="469">
        <v>100</v>
      </c>
      <c r="I12" s="469">
        <v>100</v>
      </c>
      <c r="J12" s="469">
        <v>100</v>
      </c>
      <c r="K12" s="470">
        <v>100</v>
      </c>
      <c r="L12" s="462">
        <v>100</v>
      </c>
    </row>
    <row r="13" spans="1:18" ht="15" customHeight="1" x14ac:dyDescent="0.2">
      <c r="A13" s="180" t="s">
        <v>199</v>
      </c>
      <c r="B13" s="386" t="s">
        <v>85</v>
      </c>
      <c r="C13" s="469">
        <v>100</v>
      </c>
      <c r="D13" s="469">
        <v>94.7</v>
      </c>
      <c r="E13" s="469">
        <v>100</v>
      </c>
      <c r="F13" s="469">
        <v>95.8</v>
      </c>
      <c r="G13" s="469">
        <v>100</v>
      </c>
      <c r="H13" s="469">
        <v>100</v>
      </c>
      <c r="I13" s="469">
        <v>95.7</v>
      </c>
      <c r="J13" s="469">
        <v>94.4</v>
      </c>
      <c r="K13" s="470">
        <v>100</v>
      </c>
      <c r="L13" s="462">
        <v>94.7</v>
      </c>
    </row>
    <row r="14" spans="1:18" ht="15" customHeight="1" x14ac:dyDescent="0.2">
      <c r="A14" s="180" t="s">
        <v>199</v>
      </c>
      <c r="B14" s="386" t="s">
        <v>86</v>
      </c>
      <c r="C14" s="469">
        <v>100</v>
      </c>
      <c r="D14" s="469">
        <v>94.7</v>
      </c>
      <c r="E14" s="469">
        <v>100</v>
      </c>
      <c r="F14" s="469">
        <v>95.8</v>
      </c>
      <c r="G14" s="469">
        <v>100</v>
      </c>
      <c r="H14" s="469">
        <v>100</v>
      </c>
      <c r="I14" s="469">
        <v>95.7</v>
      </c>
      <c r="J14" s="469">
        <v>94.4</v>
      </c>
      <c r="K14" s="470">
        <v>100</v>
      </c>
      <c r="L14" s="457" t="s">
        <v>250</v>
      </c>
    </row>
    <row r="15" spans="1:18" ht="15" customHeight="1" x14ac:dyDescent="0.2">
      <c r="A15" s="180" t="s">
        <v>199</v>
      </c>
      <c r="B15" s="386" t="s">
        <v>87</v>
      </c>
      <c r="C15" s="469">
        <v>100</v>
      </c>
      <c r="D15" s="469">
        <v>94.7</v>
      </c>
      <c r="E15" s="469">
        <v>100</v>
      </c>
      <c r="F15" s="469">
        <v>95.8</v>
      </c>
      <c r="G15" s="469">
        <v>100</v>
      </c>
      <c r="H15" s="469">
        <v>93.8</v>
      </c>
      <c r="I15" s="471">
        <v>95.7</v>
      </c>
      <c r="J15" s="458" t="s">
        <v>250</v>
      </c>
      <c r="K15" s="459" t="s">
        <v>250</v>
      </c>
      <c r="L15" s="457" t="s">
        <v>250</v>
      </c>
    </row>
    <row r="16" spans="1:18" ht="15" customHeight="1" x14ac:dyDescent="0.2">
      <c r="A16" s="181" t="s">
        <v>199</v>
      </c>
      <c r="B16" s="389" t="s">
        <v>88</v>
      </c>
      <c r="C16" s="472">
        <v>100</v>
      </c>
      <c r="D16" s="472">
        <v>89.5</v>
      </c>
      <c r="E16" s="472">
        <v>94.1</v>
      </c>
      <c r="F16" s="472">
        <v>91.7</v>
      </c>
      <c r="G16" s="472">
        <v>92.3</v>
      </c>
      <c r="H16" s="473" t="s">
        <v>250</v>
      </c>
      <c r="I16" s="473" t="s">
        <v>250</v>
      </c>
      <c r="J16" s="473" t="s">
        <v>250</v>
      </c>
      <c r="K16" s="474" t="s">
        <v>250</v>
      </c>
      <c r="L16" s="457" t="s">
        <v>250</v>
      </c>
    </row>
    <row r="17" spans="1:12" s="20" customFormat="1" ht="17.25" customHeight="1" x14ac:dyDescent="0.2">
      <c r="A17" s="656" t="s">
        <v>29</v>
      </c>
    </row>
    <row r="18" spans="1:12" s="117" customFormat="1" ht="12" customHeight="1" x14ac:dyDescent="0.2">
      <c r="A18" s="241" t="s">
        <v>364</v>
      </c>
      <c r="B18" s="661"/>
      <c r="C18" s="661"/>
      <c r="D18" s="661"/>
      <c r="E18" s="661"/>
      <c r="F18" s="661"/>
      <c r="G18" s="661"/>
      <c r="H18" s="661"/>
      <c r="I18" s="661"/>
      <c r="J18" s="661"/>
      <c r="K18" s="661"/>
      <c r="L18" s="661"/>
    </row>
    <row r="19" spans="1:12" s="117" customFormat="1" ht="12" customHeight="1" x14ac:dyDescent="0.2">
      <c r="A19" s="240" t="s">
        <v>31</v>
      </c>
      <c r="B19" s="390"/>
    </row>
    <row r="20" spans="1:12" s="241" customFormat="1" ht="12" customHeight="1" x14ac:dyDescent="0.2">
      <c r="A20" s="241" t="s">
        <v>360</v>
      </c>
      <c r="B20" s="391"/>
    </row>
    <row r="21" spans="1:12" ht="14.25" x14ac:dyDescent="0.2">
      <c r="A21" s="312"/>
    </row>
    <row r="49" ht="12" customHeight="1" x14ac:dyDescent="0.2"/>
  </sheetData>
  <mergeCells count="2">
    <mergeCell ref="A2:B2"/>
    <mergeCell ref="A3:L3"/>
  </mergeCells>
  <hyperlinks>
    <hyperlink ref="A2" location="'Table of contents'!A1" display="Back to the Table of contents"/>
  </hyperlinks>
  <pageMargins left="0.7" right="0.7" top="0.75" bottom="0.75" header="0.3" footer="0.3"/>
  <pageSetup scale="92" fitToWidth="0" fitToHeight="0" orientation="landscape" r:id="rId1"/>
  <headerFooter>
    <oddFooter>&amp;L&amp;L&amp;"Arial"&amp;9© 2017 CIHI&amp;R&amp;R&amp;"Arial"&amp;9&amp;P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topLeftCell="A2" zoomScaleNormal="100" zoomScaleSheetLayoutView="80" workbookViewId="0"/>
  </sheetViews>
  <sheetFormatPr defaultRowHeight="14.25" x14ac:dyDescent="0.2"/>
  <cols>
    <col min="1" max="1" width="12.25" customWidth="1"/>
    <col min="2" max="2" width="16.25" customWidth="1"/>
    <col min="3" max="22" width="6.625" customWidth="1"/>
  </cols>
  <sheetData>
    <row r="1" spans="1:22" s="657" customFormat="1" ht="15" hidden="1" customHeight="1" x14ac:dyDescent="0.2">
      <c r="A1" s="657" t="s">
        <v>232</v>
      </c>
    </row>
    <row r="2" spans="1:22" ht="24" customHeight="1" x14ac:dyDescent="0.2">
      <c r="A2" s="708" t="s">
        <v>109</v>
      </c>
      <c r="B2" s="708"/>
    </row>
    <row r="3" spans="1:22" s="127" customFormat="1" ht="36" customHeight="1" x14ac:dyDescent="0.2">
      <c r="A3" s="709" t="s">
        <v>306</v>
      </c>
      <c r="B3" s="709"/>
      <c r="C3" s="709"/>
      <c r="D3" s="709"/>
      <c r="E3" s="709"/>
      <c r="F3" s="709"/>
      <c r="G3" s="709"/>
      <c r="H3" s="709"/>
      <c r="I3" s="709"/>
      <c r="J3" s="709"/>
      <c r="K3" s="480"/>
      <c r="L3" s="480"/>
      <c r="M3" s="480"/>
      <c r="N3" s="480"/>
      <c r="O3" s="480"/>
      <c r="P3" s="310"/>
      <c r="Q3" s="310"/>
      <c r="R3" s="310"/>
    </row>
    <row r="4" spans="1:22" ht="292.5" customHeight="1" x14ac:dyDescent="0.2">
      <c r="A4" t="s">
        <v>372</v>
      </c>
    </row>
    <row r="5" spans="1:22" s="20" customFormat="1" ht="17.25" customHeight="1" x14ac:dyDescent="0.2">
      <c r="A5" s="16" t="s">
        <v>30</v>
      </c>
    </row>
    <row r="6" spans="1:22" s="201" customFormat="1" ht="12" customHeight="1" x14ac:dyDescent="0.2">
      <c r="A6" s="392" t="s">
        <v>66</v>
      </c>
    </row>
    <row r="7" spans="1:22" s="201" customFormat="1" ht="12" customHeight="1" x14ac:dyDescent="0.2">
      <c r="A7" s="392" t="s">
        <v>359</v>
      </c>
      <c r="B7" s="15"/>
      <c r="C7" s="14"/>
      <c r="D7" s="14"/>
      <c r="E7" s="15"/>
      <c r="F7" s="15"/>
      <c r="G7" s="14"/>
      <c r="H7" s="12"/>
      <c r="I7" s="14"/>
      <c r="J7" s="14"/>
      <c r="K7" s="12"/>
      <c r="L7" s="14"/>
      <c r="M7" s="14"/>
    </row>
    <row r="8" spans="1:22" s="201" customFormat="1" ht="12" customHeight="1" x14ac:dyDescent="0.2">
      <c r="A8" s="395" t="s">
        <v>5</v>
      </c>
    </row>
    <row r="9" spans="1:22" ht="30" customHeight="1" x14ac:dyDescent="0.2">
      <c r="A9" s="19" t="s">
        <v>358</v>
      </c>
    </row>
    <row r="10" spans="1:22" ht="15" customHeight="1" x14ac:dyDescent="0.2">
      <c r="A10" s="486" t="s">
        <v>147</v>
      </c>
      <c r="B10" s="486" t="s">
        <v>125</v>
      </c>
      <c r="C10" s="358">
        <v>1997</v>
      </c>
      <c r="D10" s="358">
        <v>1998</v>
      </c>
      <c r="E10" s="358">
        <v>1999</v>
      </c>
      <c r="F10" s="358">
        <v>2000</v>
      </c>
      <c r="G10" s="358">
        <v>2001</v>
      </c>
      <c r="H10" s="358">
        <v>2002</v>
      </c>
      <c r="I10" s="358">
        <v>2003</v>
      </c>
      <c r="J10" s="358">
        <v>2004</v>
      </c>
      <c r="K10" s="358">
        <v>2005</v>
      </c>
      <c r="L10" s="358">
        <v>2006</v>
      </c>
      <c r="M10" s="358">
        <v>2007</v>
      </c>
      <c r="N10" s="358">
        <v>2008</v>
      </c>
      <c r="O10" s="358">
        <v>2009</v>
      </c>
      <c r="P10" s="358">
        <v>2010</v>
      </c>
      <c r="Q10" s="358">
        <v>2011</v>
      </c>
      <c r="R10" s="358">
        <v>2012</v>
      </c>
      <c r="S10" s="358">
        <v>2013</v>
      </c>
      <c r="T10" s="358">
        <v>2014</v>
      </c>
      <c r="U10" s="358">
        <v>2015</v>
      </c>
      <c r="V10" s="359">
        <v>2016</v>
      </c>
    </row>
    <row r="11" spans="1:22" ht="15" customHeight="1" x14ac:dyDescent="0.2">
      <c r="A11" s="521" t="s">
        <v>94</v>
      </c>
      <c r="B11" s="522" t="s">
        <v>3</v>
      </c>
      <c r="C11" s="513">
        <v>11.2</v>
      </c>
      <c r="D11" s="513">
        <v>11.5</v>
      </c>
      <c r="E11" s="513">
        <v>11.8</v>
      </c>
      <c r="F11" s="513">
        <v>12.6</v>
      </c>
      <c r="G11" s="513">
        <v>14.7</v>
      </c>
      <c r="H11" s="513">
        <v>11.1</v>
      </c>
      <c r="I11" s="513">
        <v>10.5</v>
      </c>
      <c r="J11" s="513">
        <v>9.6999999999999993</v>
      </c>
      <c r="K11" s="513">
        <v>13.7</v>
      </c>
      <c r="L11" s="513">
        <v>10.6</v>
      </c>
      <c r="M11" s="513">
        <v>10.1</v>
      </c>
      <c r="N11" s="519">
        <v>10.8</v>
      </c>
      <c r="O11" s="513">
        <v>10.9</v>
      </c>
      <c r="P11" s="513">
        <v>9.9</v>
      </c>
      <c r="Q11" s="513">
        <v>8.1</v>
      </c>
      <c r="R11" s="513">
        <v>11.7</v>
      </c>
      <c r="S11" s="513">
        <v>9.6</v>
      </c>
      <c r="T11" s="513">
        <v>10.4</v>
      </c>
      <c r="U11" s="513">
        <v>9.9</v>
      </c>
      <c r="V11" s="518">
        <v>10.199999999999999</v>
      </c>
    </row>
    <row r="12" spans="1:22" ht="15" customHeight="1" x14ac:dyDescent="0.2">
      <c r="A12" s="521" t="s">
        <v>95</v>
      </c>
      <c r="B12" s="522" t="s">
        <v>3</v>
      </c>
      <c r="C12" s="513">
        <v>62.3</v>
      </c>
      <c r="D12" s="513">
        <v>60.1</v>
      </c>
      <c r="E12" s="513">
        <v>64.5</v>
      </c>
      <c r="F12" s="513">
        <v>61.8</v>
      </c>
      <c r="G12" s="513">
        <v>54.4</v>
      </c>
      <c r="H12" s="513">
        <v>56.9</v>
      </c>
      <c r="I12" s="519">
        <v>53</v>
      </c>
      <c r="J12" s="513">
        <v>58.7</v>
      </c>
      <c r="K12" s="513">
        <v>57.2</v>
      </c>
      <c r="L12" s="513">
        <v>59.1</v>
      </c>
      <c r="M12" s="513">
        <v>58.4</v>
      </c>
      <c r="N12" s="519">
        <v>58.8</v>
      </c>
      <c r="O12" s="513">
        <v>54.2</v>
      </c>
      <c r="P12" s="513">
        <v>57.4</v>
      </c>
      <c r="Q12" s="513">
        <v>61.2</v>
      </c>
      <c r="R12" s="513">
        <v>58.8</v>
      </c>
      <c r="S12" s="513">
        <v>59.4</v>
      </c>
      <c r="T12" s="513">
        <v>62.3</v>
      </c>
      <c r="U12" s="513">
        <v>64.7</v>
      </c>
      <c r="V12" s="518">
        <v>63.2</v>
      </c>
    </row>
    <row r="13" spans="1:22" ht="15" customHeight="1" x14ac:dyDescent="0.2">
      <c r="A13" s="521" t="s">
        <v>96</v>
      </c>
      <c r="B13" s="522" t="s">
        <v>3</v>
      </c>
      <c r="C13" s="513">
        <v>207.8</v>
      </c>
      <c r="D13" s="513">
        <v>221.1</v>
      </c>
      <c r="E13" s="513">
        <v>225.7</v>
      </c>
      <c r="F13" s="513">
        <v>232.3</v>
      </c>
      <c r="G13" s="513">
        <v>228.4</v>
      </c>
      <c r="H13" s="513">
        <v>218.1</v>
      </c>
      <c r="I13" s="513">
        <v>225.8</v>
      </c>
      <c r="J13" s="513">
        <v>224.6</v>
      </c>
      <c r="K13" s="513">
        <v>210.2</v>
      </c>
      <c r="L13" s="513">
        <v>221.2</v>
      </c>
      <c r="M13" s="519">
        <v>221</v>
      </c>
      <c r="N13" s="519">
        <v>216.2</v>
      </c>
      <c r="O13" s="513">
        <v>222.2</v>
      </c>
      <c r="P13" s="513">
        <v>222.6</v>
      </c>
      <c r="Q13" s="513">
        <v>216.7</v>
      </c>
      <c r="R13" s="513">
        <v>233.2</v>
      </c>
      <c r="S13" s="513">
        <v>239.2</v>
      </c>
      <c r="T13" s="513">
        <v>242.1</v>
      </c>
      <c r="U13" s="513">
        <v>246.3</v>
      </c>
      <c r="V13" s="518">
        <v>251.6</v>
      </c>
    </row>
    <row r="14" spans="1:22" ht="15" customHeight="1" x14ac:dyDescent="0.2">
      <c r="A14" s="521" t="s">
        <v>97</v>
      </c>
      <c r="B14" s="522" t="s">
        <v>3</v>
      </c>
      <c r="C14" s="513">
        <v>536.9</v>
      </c>
      <c r="D14" s="513">
        <v>582.6</v>
      </c>
      <c r="E14" s="519">
        <v>604</v>
      </c>
      <c r="F14" s="513">
        <v>628.1</v>
      </c>
      <c r="G14" s="513">
        <v>654.9</v>
      </c>
      <c r="H14" s="513">
        <v>657.6</v>
      </c>
      <c r="I14" s="513">
        <v>669.2</v>
      </c>
      <c r="J14" s="513">
        <v>634.1</v>
      </c>
      <c r="K14" s="513">
        <v>650.29999999999995</v>
      </c>
      <c r="L14" s="513">
        <v>631.4</v>
      </c>
      <c r="M14" s="519">
        <v>633</v>
      </c>
      <c r="N14" s="519">
        <v>592</v>
      </c>
      <c r="O14" s="513">
        <v>595.70000000000005</v>
      </c>
      <c r="P14" s="513">
        <v>593.9</v>
      </c>
      <c r="Q14" s="513">
        <v>595.79999999999995</v>
      </c>
      <c r="R14" s="513">
        <v>575.5</v>
      </c>
      <c r="S14" s="513">
        <v>580.20000000000005</v>
      </c>
      <c r="T14" s="513">
        <v>563.5</v>
      </c>
      <c r="U14" s="513">
        <v>605.29999999999995</v>
      </c>
      <c r="V14" s="518">
        <v>594.9</v>
      </c>
    </row>
    <row r="15" spans="1:22" ht="15" customHeight="1" x14ac:dyDescent="0.2">
      <c r="A15" s="523" t="s">
        <v>39</v>
      </c>
      <c r="B15" s="524" t="s">
        <v>3</v>
      </c>
      <c r="C15" s="476">
        <v>485.1</v>
      </c>
      <c r="D15" s="476">
        <v>567.6</v>
      </c>
      <c r="E15" s="476">
        <v>646.4</v>
      </c>
      <c r="F15" s="476">
        <v>676.7</v>
      </c>
      <c r="G15" s="476">
        <v>836.2</v>
      </c>
      <c r="H15" s="476">
        <v>816.1</v>
      </c>
      <c r="I15" s="476">
        <v>796.7</v>
      </c>
      <c r="J15" s="476">
        <v>804.8</v>
      </c>
      <c r="K15" s="476">
        <v>813.7</v>
      </c>
      <c r="L15" s="476">
        <v>798.2</v>
      </c>
      <c r="M15" s="476">
        <v>802.7</v>
      </c>
      <c r="N15" s="477">
        <v>772.1</v>
      </c>
      <c r="O15" s="477">
        <v>810</v>
      </c>
      <c r="P15" s="476">
        <v>786.9</v>
      </c>
      <c r="Q15" s="476">
        <v>764.3</v>
      </c>
      <c r="R15" s="476">
        <v>768.3</v>
      </c>
      <c r="S15" s="476">
        <v>807.9</v>
      </c>
      <c r="T15" s="476">
        <v>774.5</v>
      </c>
      <c r="U15" s="476">
        <v>775.4</v>
      </c>
      <c r="V15" s="478">
        <v>758.9</v>
      </c>
    </row>
    <row r="16" spans="1:22" x14ac:dyDescent="0.2">
      <c r="A16" s="204"/>
      <c r="B16" s="111"/>
    </row>
    <row r="18" spans="1:22" x14ac:dyDescent="0.2">
      <c r="A18" s="70"/>
      <c r="B18" s="71"/>
      <c r="C18" s="71"/>
      <c r="D18" s="71"/>
      <c r="E18" s="71"/>
      <c r="F18" s="71"/>
      <c r="G18" s="71"/>
      <c r="H18" s="71"/>
      <c r="I18" s="71"/>
      <c r="J18" s="71"/>
      <c r="K18" s="71"/>
      <c r="L18" s="71"/>
      <c r="M18" s="71"/>
      <c r="N18" s="71"/>
      <c r="O18" s="71"/>
      <c r="P18" s="71"/>
      <c r="Q18" s="71"/>
      <c r="R18" s="71"/>
      <c r="S18" s="71"/>
      <c r="T18" s="71"/>
      <c r="U18" s="71"/>
      <c r="V18" s="71"/>
    </row>
    <row r="19" spans="1:22" x14ac:dyDescent="0.2">
      <c r="A19" s="55"/>
    </row>
  </sheetData>
  <mergeCells count="2">
    <mergeCell ref="A3:J3"/>
    <mergeCell ref="A2:B2"/>
  </mergeCells>
  <hyperlinks>
    <hyperlink ref="A2" location="'Table of contents'!A1" display="Back to the Table of contents"/>
  </hyperlinks>
  <pageMargins left="0.7" right="0.7" top="0.75" bottom="0.75" header="0.3" footer="0.3"/>
  <pageSetup scale="69" fitToWidth="0" fitToHeight="0" orientation="landscape" r:id="rId1"/>
  <headerFooter>
    <oddFooter>&amp;L&amp;L&amp;"Arial"&amp;9© 2017 CIHI&amp;R&amp;R&amp;"Arial"&amp;9&amp;P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opLeftCell="A2" zoomScaleNormal="100" zoomScaleSheetLayoutView="80" workbookViewId="0"/>
  </sheetViews>
  <sheetFormatPr defaultRowHeight="14.25" x14ac:dyDescent="0.2"/>
  <cols>
    <col min="1" max="1" width="16.5" customWidth="1"/>
    <col min="2" max="2" width="15.375" customWidth="1"/>
  </cols>
  <sheetData>
    <row r="1" spans="1:18" s="657" customFormat="1" ht="15" hidden="1" customHeight="1" x14ac:dyDescent="0.2">
      <c r="A1" s="694" t="s">
        <v>233</v>
      </c>
      <c r="B1" s="694"/>
      <c r="C1" s="694"/>
      <c r="D1" s="694"/>
      <c r="E1" s="694"/>
      <c r="F1" s="694"/>
      <c r="G1" s="694"/>
      <c r="H1" s="694"/>
      <c r="I1" s="694"/>
      <c r="J1" s="694"/>
      <c r="K1" s="694"/>
      <c r="L1" s="694"/>
    </row>
    <row r="2" spans="1:18" ht="24" customHeight="1" x14ac:dyDescent="0.2">
      <c r="A2" s="708" t="s">
        <v>109</v>
      </c>
      <c r="B2" s="708"/>
    </row>
    <row r="3" spans="1:18" ht="36" customHeight="1" x14ac:dyDescent="0.2">
      <c r="A3" s="710" t="s">
        <v>307</v>
      </c>
      <c r="B3" s="710"/>
      <c r="C3" s="710"/>
      <c r="D3" s="710"/>
      <c r="E3" s="710"/>
      <c r="F3" s="710"/>
      <c r="G3" s="710"/>
      <c r="H3" s="710"/>
      <c r="I3" s="710"/>
      <c r="J3" s="710"/>
      <c r="K3" s="710"/>
      <c r="L3" s="710"/>
      <c r="M3" s="504"/>
      <c r="N3" s="496"/>
      <c r="O3" s="496"/>
      <c r="P3" s="496"/>
      <c r="Q3" s="496"/>
      <c r="R3" s="496"/>
    </row>
    <row r="4" spans="1:18" ht="15" customHeight="1" x14ac:dyDescent="0.2">
      <c r="A4" s="486" t="s">
        <v>119</v>
      </c>
      <c r="B4" s="486" t="s">
        <v>125</v>
      </c>
      <c r="C4" s="396">
        <v>2007</v>
      </c>
      <c r="D4" s="397">
        <v>2008</v>
      </c>
      <c r="E4" s="396">
        <v>2009</v>
      </c>
      <c r="F4" s="396">
        <v>2010</v>
      </c>
      <c r="G4" s="397">
        <v>2011</v>
      </c>
      <c r="H4" s="396">
        <v>2012</v>
      </c>
      <c r="I4" s="396">
        <v>2013</v>
      </c>
      <c r="J4" s="398">
        <v>2014</v>
      </c>
      <c r="K4" s="399">
        <v>2015</v>
      </c>
      <c r="L4" s="399">
        <v>2016</v>
      </c>
    </row>
    <row r="5" spans="1:18" ht="15" customHeight="1" x14ac:dyDescent="0.2">
      <c r="A5" s="188" t="s">
        <v>7</v>
      </c>
      <c r="B5" s="159" t="s">
        <v>2</v>
      </c>
      <c r="C5" s="292">
        <v>718</v>
      </c>
      <c r="D5" s="292">
        <v>697</v>
      </c>
      <c r="E5" s="292">
        <v>762</v>
      </c>
      <c r="F5" s="292">
        <v>749</v>
      </c>
      <c r="G5" s="292">
        <v>776</v>
      </c>
      <c r="H5" s="292">
        <v>884</v>
      </c>
      <c r="I5" s="292">
        <v>913</v>
      </c>
      <c r="J5" s="292">
        <v>731</v>
      </c>
      <c r="K5" s="292">
        <v>876</v>
      </c>
      <c r="L5" s="293">
        <v>945</v>
      </c>
    </row>
    <row r="6" spans="1:18" ht="15" customHeight="1" x14ac:dyDescent="0.2">
      <c r="A6" s="190" t="s">
        <v>7</v>
      </c>
      <c r="B6" s="158" t="s">
        <v>3</v>
      </c>
      <c r="C6" s="292">
        <v>166.1</v>
      </c>
      <c r="D6" s="294">
        <v>159</v>
      </c>
      <c r="E6" s="292">
        <v>171.5</v>
      </c>
      <c r="F6" s="292">
        <v>166.4</v>
      </c>
      <c r="G6" s="292">
        <v>171.1</v>
      </c>
      <c r="H6" s="292">
        <v>192.9</v>
      </c>
      <c r="I6" s="292">
        <v>197.4</v>
      </c>
      <c r="J6" s="292">
        <v>156.1</v>
      </c>
      <c r="K6" s="292">
        <v>185.2</v>
      </c>
      <c r="L6" s="293">
        <v>197.3</v>
      </c>
    </row>
    <row r="7" spans="1:18" ht="15" customHeight="1" x14ac:dyDescent="0.2">
      <c r="A7" s="195" t="s">
        <v>8</v>
      </c>
      <c r="B7" s="143" t="s">
        <v>2</v>
      </c>
      <c r="C7" s="292">
        <v>525</v>
      </c>
      <c r="D7" s="292">
        <v>481</v>
      </c>
      <c r="E7" s="292">
        <v>527</v>
      </c>
      <c r="F7" s="292">
        <v>490</v>
      </c>
      <c r="G7" s="292">
        <v>507</v>
      </c>
      <c r="H7" s="292">
        <v>531</v>
      </c>
      <c r="I7" s="292">
        <v>570</v>
      </c>
      <c r="J7" s="292">
        <v>607</v>
      </c>
      <c r="K7" s="292">
        <v>603</v>
      </c>
      <c r="L7" s="293">
        <v>635</v>
      </c>
    </row>
    <row r="8" spans="1:18" ht="15" customHeight="1" x14ac:dyDescent="0.2">
      <c r="A8" s="162" t="s">
        <v>8</v>
      </c>
      <c r="B8" s="143" t="s">
        <v>3</v>
      </c>
      <c r="C8" s="292">
        <v>146.30000000000001</v>
      </c>
      <c r="D8" s="294">
        <v>131</v>
      </c>
      <c r="E8" s="292">
        <v>140.4</v>
      </c>
      <c r="F8" s="292">
        <v>128.6</v>
      </c>
      <c r="G8" s="292">
        <v>131.1</v>
      </c>
      <c r="H8" s="292">
        <v>134.1</v>
      </c>
      <c r="I8" s="292">
        <v>139.80000000000001</v>
      </c>
      <c r="J8" s="292">
        <v>144.9</v>
      </c>
      <c r="K8" s="292">
        <v>141.5</v>
      </c>
      <c r="L8" s="293">
        <v>146.5</v>
      </c>
    </row>
    <row r="9" spans="1:18" ht="15" customHeight="1" x14ac:dyDescent="0.2">
      <c r="A9" s="173" t="s">
        <v>9</v>
      </c>
      <c r="B9" s="143" t="s">
        <v>2</v>
      </c>
      <c r="C9" s="292">
        <v>195</v>
      </c>
      <c r="D9" s="292">
        <v>177</v>
      </c>
      <c r="E9" s="292">
        <v>200</v>
      </c>
      <c r="F9" s="292">
        <v>158</v>
      </c>
      <c r="G9" s="292">
        <v>174</v>
      </c>
      <c r="H9" s="292">
        <v>214</v>
      </c>
      <c r="I9" s="292">
        <v>185</v>
      </c>
      <c r="J9" s="292">
        <v>206</v>
      </c>
      <c r="K9" s="292">
        <v>186</v>
      </c>
      <c r="L9" s="293">
        <v>226</v>
      </c>
    </row>
    <row r="10" spans="1:18" ht="15" customHeight="1" x14ac:dyDescent="0.2">
      <c r="A10" s="177" t="s">
        <v>118</v>
      </c>
      <c r="B10" s="143" t="s">
        <v>3</v>
      </c>
      <c r="C10" s="292">
        <v>194.6</v>
      </c>
      <c r="D10" s="294">
        <v>174</v>
      </c>
      <c r="E10" s="292">
        <v>193.3</v>
      </c>
      <c r="F10" s="292">
        <v>150.30000000000001</v>
      </c>
      <c r="G10" s="292">
        <v>163.19999999999999</v>
      </c>
      <c r="H10" s="292">
        <v>197.1</v>
      </c>
      <c r="I10" s="292">
        <v>167.4</v>
      </c>
      <c r="J10" s="292">
        <v>183.7</v>
      </c>
      <c r="K10" s="292">
        <v>164.3</v>
      </c>
      <c r="L10" s="293">
        <v>196.4</v>
      </c>
    </row>
    <row r="11" spans="1:18" ht="15" customHeight="1" x14ac:dyDescent="0.2">
      <c r="A11" s="173" t="s">
        <v>10</v>
      </c>
      <c r="B11" s="143" t="s">
        <v>2</v>
      </c>
      <c r="C11" s="292">
        <v>251</v>
      </c>
      <c r="D11" s="292">
        <v>285</v>
      </c>
      <c r="E11" s="292">
        <v>282</v>
      </c>
      <c r="F11" s="292">
        <v>298</v>
      </c>
      <c r="G11" s="292">
        <v>266</v>
      </c>
      <c r="H11" s="292">
        <v>312</v>
      </c>
      <c r="I11" s="292">
        <v>295</v>
      </c>
      <c r="J11" s="292">
        <v>346</v>
      </c>
      <c r="K11" s="292">
        <v>315</v>
      </c>
      <c r="L11" s="293">
        <v>300</v>
      </c>
    </row>
    <row r="12" spans="1:18" ht="15" customHeight="1" x14ac:dyDescent="0.2">
      <c r="A12" s="177" t="s">
        <v>10</v>
      </c>
      <c r="B12" s="143" t="s">
        <v>3</v>
      </c>
      <c r="C12" s="294">
        <v>211</v>
      </c>
      <c r="D12" s="292">
        <v>237.9</v>
      </c>
      <c r="E12" s="292">
        <v>233.3</v>
      </c>
      <c r="F12" s="292">
        <v>244.1</v>
      </c>
      <c r="G12" s="292">
        <v>215.6</v>
      </c>
      <c r="H12" s="292">
        <v>249.5</v>
      </c>
      <c r="I12" s="292">
        <v>233.1</v>
      </c>
      <c r="J12" s="292">
        <v>270.10000000000002</v>
      </c>
      <c r="K12" s="292">
        <v>243.1</v>
      </c>
      <c r="L12" s="293">
        <v>227.6</v>
      </c>
    </row>
    <row r="13" spans="1:18" ht="15" customHeight="1" x14ac:dyDescent="0.2">
      <c r="A13" s="173" t="s">
        <v>11</v>
      </c>
      <c r="B13" s="143" t="s">
        <v>2</v>
      </c>
      <c r="C13" s="296">
        <v>2364</v>
      </c>
      <c r="D13" s="296">
        <v>2288</v>
      </c>
      <c r="E13" s="296">
        <v>2363</v>
      </c>
      <c r="F13" s="296">
        <v>2503</v>
      </c>
      <c r="G13" s="296">
        <v>2544</v>
      </c>
      <c r="H13" s="296">
        <v>2542</v>
      </c>
      <c r="I13" s="296">
        <v>2831</v>
      </c>
      <c r="J13" s="296">
        <v>2917</v>
      </c>
      <c r="K13" s="296">
        <v>3040</v>
      </c>
      <c r="L13" s="297">
        <v>3065</v>
      </c>
    </row>
    <row r="14" spans="1:18" ht="15" customHeight="1" x14ac:dyDescent="0.2">
      <c r="A14" s="177" t="s">
        <v>11</v>
      </c>
      <c r="B14" s="143" t="s">
        <v>3</v>
      </c>
      <c r="C14" s="292">
        <v>185.2</v>
      </c>
      <c r="D14" s="292">
        <v>177.6</v>
      </c>
      <c r="E14" s="292">
        <v>181.8</v>
      </c>
      <c r="F14" s="292">
        <v>190.6</v>
      </c>
      <c r="G14" s="292">
        <v>191.8</v>
      </c>
      <c r="H14" s="292">
        <v>189.5</v>
      </c>
      <c r="I14" s="292">
        <v>208.8</v>
      </c>
      <c r="J14" s="292">
        <v>213.2</v>
      </c>
      <c r="K14" s="292">
        <v>220.3</v>
      </c>
      <c r="L14" s="293">
        <v>219.2</v>
      </c>
    </row>
    <row r="15" spans="1:18" ht="15" customHeight="1" x14ac:dyDescent="0.2">
      <c r="A15" s="173" t="s">
        <v>57</v>
      </c>
      <c r="B15" s="143" t="s">
        <v>2</v>
      </c>
      <c r="C15" s="292">
        <v>112</v>
      </c>
      <c r="D15" s="292">
        <v>148</v>
      </c>
      <c r="E15" s="292">
        <v>131</v>
      </c>
      <c r="F15" s="292">
        <v>135</v>
      </c>
      <c r="G15" s="292">
        <v>126</v>
      </c>
      <c r="H15" s="292">
        <v>148</v>
      </c>
      <c r="I15" s="292">
        <v>90</v>
      </c>
      <c r="J15" s="292">
        <v>125</v>
      </c>
      <c r="K15" s="292">
        <v>145</v>
      </c>
      <c r="L15" s="293">
        <v>93</v>
      </c>
    </row>
    <row r="16" spans="1:18" ht="15" customHeight="1" x14ac:dyDescent="0.2">
      <c r="A16" s="177" t="s">
        <v>57</v>
      </c>
      <c r="B16" s="143" t="s">
        <v>3</v>
      </c>
      <c r="C16" s="292">
        <v>150.30000000000001</v>
      </c>
      <c r="D16" s="292">
        <v>198.2</v>
      </c>
      <c r="E16" s="292">
        <v>174.7</v>
      </c>
      <c r="F16" s="292">
        <v>179.3</v>
      </c>
      <c r="G16" s="292">
        <v>166.8</v>
      </c>
      <c r="H16" s="292">
        <v>195.6</v>
      </c>
      <c r="I16" s="292">
        <v>119.1</v>
      </c>
      <c r="J16" s="292">
        <v>165.6</v>
      </c>
      <c r="K16" s="292">
        <v>192.2</v>
      </c>
      <c r="L16" s="293">
        <v>122.9</v>
      </c>
    </row>
    <row r="17" spans="1:13" ht="15" customHeight="1" x14ac:dyDescent="0.2">
      <c r="A17" s="173" t="s">
        <v>12</v>
      </c>
      <c r="B17" s="143" t="s">
        <v>2</v>
      </c>
      <c r="C17" s="292">
        <v>200</v>
      </c>
      <c r="D17" s="292">
        <v>224</v>
      </c>
      <c r="E17" s="292">
        <v>188</v>
      </c>
      <c r="F17" s="292">
        <v>200</v>
      </c>
      <c r="G17" s="292">
        <v>174</v>
      </c>
      <c r="H17" s="292">
        <v>179</v>
      </c>
      <c r="I17" s="292">
        <v>178</v>
      </c>
      <c r="J17" s="292">
        <v>171</v>
      </c>
      <c r="K17" s="292">
        <v>181</v>
      </c>
      <c r="L17" s="293">
        <v>198</v>
      </c>
    </row>
    <row r="18" spans="1:13" ht="15" customHeight="1" x14ac:dyDescent="0.2">
      <c r="A18" s="177" t="s">
        <v>12</v>
      </c>
      <c r="B18" s="143" t="s">
        <v>3</v>
      </c>
      <c r="C18" s="292">
        <v>186.4</v>
      </c>
      <c r="D18" s="292">
        <v>208.4</v>
      </c>
      <c r="E18" s="292">
        <v>174.4</v>
      </c>
      <c r="F18" s="292">
        <v>184.5</v>
      </c>
      <c r="G18" s="292">
        <v>159.9</v>
      </c>
      <c r="H18" s="292">
        <v>164.2</v>
      </c>
      <c r="I18" s="292">
        <v>163.5</v>
      </c>
      <c r="J18" s="294">
        <v>157</v>
      </c>
      <c r="K18" s="294">
        <v>166</v>
      </c>
      <c r="L18" s="293">
        <v>180.3</v>
      </c>
    </row>
    <row r="19" spans="1:13" ht="15" customHeight="1" x14ac:dyDescent="0.2">
      <c r="A19" s="173" t="s">
        <v>13</v>
      </c>
      <c r="B19" s="143" t="s">
        <v>2</v>
      </c>
      <c r="C19" s="292">
        <v>88</v>
      </c>
      <c r="D19" s="292">
        <v>106</v>
      </c>
      <c r="E19" s="292">
        <v>125</v>
      </c>
      <c r="F19" s="292">
        <v>130</v>
      </c>
      <c r="G19" s="292">
        <v>140</v>
      </c>
      <c r="H19" s="292">
        <v>110</v>
      </c>
      <c r="I19" s="292">
        <v>103</v>
      </c>
      <c r="J19" s="292">
        <v>138</v>
      </c>
      <c r="K19" s="292">
        <v>160</v>
      </c>
      <c r="L19" s="293">
        <v>135</v>
      </c>
    </row>
    <row r="20" spans="1:13" ht="15" customHeight="1" x14ac:dyDescent="0.2">
      <c r="A20" s="177" t="s">
        <v>13</v>
      </c>
      <c r="B20" s="143" t="s">
        <v>3</v>
      </c>
      <c r="C20" s="292">
        <v>172.9</v>
      </c>
      <c r="D20" s="292">
        <v>207.2</v>
      </c>
      <c r="E20" s="292">
        <v>241.9</v>
      </c>
      <c r="F20" s="292">
        <v>249.1</v>
      </c>
      <c r="G20" s="292">
        <v>266.60000000000002</v>
      </c>
      <c r="H20" s="292">
        <v>208.9</v>
      </c>
      <c r="I20" s="292">
        <v>195.3</v>
      </c>
      <c r="J20" s="292">
        <v>261.2</v>
      </c>
      <c r="K20" s="292">
        <v>302.60000000000002</v>
      </c>
      <c r="L20" s="293">
        <v>254.7</v>
      </c>
    </row>
    <row r="21" spans="1:13" ht="15" customHeight="1" x14ac:dyDescent="0.25">
      <c r="A21" s="173" t="s">
        <v>6</v>
      </c>
      <c r="B21" s="145" t="s">
        <v>2</v>
      </c>
      <c r="C21" s="146">
        <v>4453</v>
      </c>
      <c r="D21" s="146">
        <v>4406</v>
      </c>
      <c r="E21" s="146">
        <v>4578</v>
      </c>
      <c r="F21" s="146">
        <v>4663</v>
      </c>
      <c r="G21" s="146">
        <v>4707</v>
      </c>
      <c r="H21" s="146">
        <v>4920</v>
      </c>
      <c r="I21" s="146">
        <v>5165</v>
      </c>
      <c r="J21" s="146">
        <v>5241</v>
      </c>
      <c r="K21" s="146">
        <v>5506</v>
      </c>
      <c r="L21" s="150">
        <v>5597</v>
      </c>
    </row>
    <row r="22" spans="1:13" ht="15" customHeight="1" x14ac:dyDescent="0.25">
      <c r="A22" s="177" t="s">
        <v>6</v>
      </c>
      <c r="B22" s="145" t="s">
        <v>3</v>
      </c>
      <c r="C22" s="147">
        <v>176.7</v>
      </c>
      <c r="D22" s="147">
        <v>172.9</v>
      </c>
      <c r="E22" s="147">
        <v>177.5</v>
      </c>
      <c r="F22" s="147">
        <v>178.8</v>
      </c>
      <c r="G22" s="147">
        <v>178.7</v>
      </c>
      <c r="H22" s="147">
        <v>184.5</v>
      </c>
      <c r="I22" s="147">
        <v>191.3</v>
      </c>
      <c r="J22" s="147">
        <v>191.8</v>
      </c>
      <c r="K22" s="147">
        <v>199.6</v>
      </c>
      <c r="L22" s="151">
        <v>200.2</v>
      </c>
    </row>
    <row r="23" spans="1:13" s="212" customFormat="1" ht="17.25" customHeight="1" x14ac:dyDescent="0.2">
      <c r="A23" s="16" t="s">
        <v>30</v>
      </c>
      <c r="B23" s="209"/>
      <c r="C23" s="210"/>
      <c r="D23" s="211"/>
      <c r="E23" s="211"/>
      <c r="F23" s="211"/>
      <c r="G23" s="211"/>
      <c r="H23" s="211"/>
      <c r="I23" s="211"/>
      <c r="J23" s="211"/>
      <c r="K23" s="211"/>
      <c r="L23" s="211"/>
    </row>
    <row r="24" spans="1:13" s="196" customFormat="1" ht="12" customHeight="1" x14ac:dyDescent="0.2">
      <c r="A24" s="321" t="s">
        <v>66</v>
      </c>
      <c r="B24" s="213"/>
      <c r="C24" s="214"/>
      <c r="D24" s="215"/>
      <c r="E24" s="215"/>
      <c r="F24" s="215"/>
      <c r="G24" s="215"/>
      <c r="H24" s="215"/>
      <c r="I24" s="215"/>
      <c r="J24" s="215"/>
      <c r="K24" s="215"/>
      <c r="L24" s="215"/>
    </row>
    <row r="25" spans="1:13" s="196" customFormat="1" ht="12" customHeight="1" x14ac:dyDescent="0.2">
      <c r="A25" s="321" t="s">
        <v>357</v>
      </c>
      <c r="B25" s="216"/>
      <c r="C25" s="217"/>
      <c r="D25" s="217"/>
      <c r="E25" s="216"/>
      <c r="F25" s="216"/>
      <c r="G25" s="217"/>
      <c r="H25" s="218"/>
      <c r="I25" s="217"/>
      <c r="J25" s="217"/>
      <c r="K25" s="218"/>
      <c r="L25" s="217"/>
      <c r="M25" s="217"/>
    </row>
    <row r="26" spans="1:13" s="196" customFormat="1" ht="12" customHeight="1" x14ac:dyDescent="0.2">
      <c r="A26" s="219" t="s">
        <v>5</v>
      </c>
    </row>
    <row r="27" spans="1:13" s="196" customFormat="1" ht="12" customHeight="1" x14ac:dyDescent="0.2">
      <c r="A27" s="19" t="s">
        <v>358</v>
      </c>
    </row>
    <row r="28" spans="1:13" x14ac:dyDescent="0.2">
      <c r="A28" s="111"/>
    </row>
  </sheetData>
  <mergeCells count="2">
    <mergeCell ref="A3:L3"/>
    <mergeCell ref="A2:B2"/>
  </mergeCells>
  <hyperlinks>
    <hyperlink ref="A2" location="'Table of contents'!A1" display="Back to the Table of contents"/>
  </hyperlinks>
  <pageMargins left="0.7" right="0.7" top="0.75" bottom="0.75" header="0.3" footer="0.3"/>
  <pageSetup scale="92" fitToWidth="0" fitToHeight="0" orientation="landscape" r:id="rId1"/>
  <headerFooter>
    <oddFooter>&amp;L&amp;L&amp;"Arial"&amp;9© 2017 CIHI&amp;R&amp;R&amp;"Arial"&amp;9&amp;P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topLeftCell="A2" zoomScaleNormal="100" zoomScaleSheetLayoutView="80" workbookViewId="0"/>
  </sheetViews>
  <sheetFormatPr defaultRowHeight="14.25" x14ac:dyDescent="0.2"/>
  <cols>
    <col min="1" max="1" width="16.25" customWidth="1"/>
    <col min="2" max="2" width="15" customWidth="1"/>
    <col min="12" max="12" width="7.875" customWidth="1"/>
  </cols>
  <sheetData>
    <row r="1" spans="1:18" s="657" customFormat="1" ht="15" hidden="1" customHeight="1" x14ac:dyDescent="0.2">
      <c r="A1" s="694" t="s">
        <v>234</v>
      </c>
      <c r="B1" s="694"/>
      <c r="C1" s="694"/>
      <c r="D1" s="694"/>
      <c r="E1" s="694"/>
      <c r="F1" s="694"/>
      <c r="G1" s="694"/>
      <c r="H1" s="694"/>
      <c r="I1" s="694"/>
      <c r="J1" s="694"/>
      <c r="K1" s="694"/>
      <c r="L1" s="694"/>
    </row>
    <row r="2" spans="1:18" ht="24" customHeight="1" x14ac:dyDescent="0.2">
      <c r="A2" s="708" t="s">
        <v>109</v>
      </c>
      <c r="B2" s="708"/>
    </row>
    <row r="3" spans="1:18" s="201" customFormat="1" ht="36" customHeight="1" x14ac:dyDescent="0.2">
      <c r="A3" s="711" t="s">
        <v>308</v>
      </c>
      <c r="B3" s="712"/>
      <c r="C3" s="712"/>
      <c r="D3" s="712"/>
      <c r="E3" s="712"/>
      <c r="F3" s="712"/>
      <c r="G3" s="712"/>
      <c r="H3" s="712"/>
      <c r="I3" s="712"/>
      <c r="J3" s="712"/>
      <c r="K3" s="712"/>
      <c r="L3" s="712"/>
      <c r="M3" s="496"/>
      <c r="N3" s="496"/>
      <c r="O3" s="496"/>
      <c r="P3" s="496"/>
      <c r="Q3" s="496"/>
      <c r="R3" s="496"/>
    </row>
    <row r="4" spans="1:18" ht="15" customHeight="1" x14ac:dyDescent="0.2">
      <c r="A4" s="486" t="s">
        <v>67</v>
      </c>
      <c r="B4" s="486" t="s">
        <v>125</v>
      </c>
      <c r="C4" s="358">
        <v>2007</v>
      </c>
      <c r="D4" s="358">
        <v>2008</v>
      </c>
      <c r="E4" s="358">
        <v>2009</v>
      </c>
      <c r="F4" s="358">
        <v>2010</v>
      </c>
      <c r="G4" s="358">
        <v>2011</v>
      </c>
      <c r="H4" s="358">
        <v>2012</v>
      </c>
      <c r="I4" s="358">
        <v>2013</v>
      </c>
      <c r="J4" s="358">
        <v>2014</v>
      </c>
      <c r="K4" s="358">
        <v>2015</v>
      </c>
      <c r="L4" s="359">
        <v>2016</v>
      </c>
    </row>
    <row r="5" spans="1:18" ht="15" customHeight="1" x14ac:dyDescent="0.2">
      <c r="A5" s="171" t="s">
        <v>68</v>
      </c>
      <c r="B5" s="170" t="s">
        <v>2</v>
      </c>
      <c r="C5" s="292">
        <v>17</v>
      </c>
      <c r="D5" s="292">
        <v>24</v>
      </c>
      <c r="E5" s="292">
        <v>25</v>
      </c>
      <c r="F5" s="292">
        <v>21</v>
      </c>
      <c r="G5" s="292">
        <v>25</v>
      </c>
      <c r="H5" s="292">
        <v>24</v>
      </c>
      <c r="I5" s="292">
        <v>38</v>
      </c>
      <c r="J5" s="292">
        <v>33</v>
      </c>
      <c r="K5" s="292">
        <v>33</v>
      </c>
      <c r="L5" s="293">
        <v>37</v>
      </c>
    </row>
    <row r="6" spans="1:18" ht="15" customHeight="1" x14ac:dyDescent="0.2">
      <c r="A6" s="176" t="s">
        <v>68</v>
      </c>
      <c r="B6" s="143" t="s">
        <v>3</v>
      </c>
      <c r="C6" s="292">
        <v>0.7</v>
      </c>
      <c r="D6" s="292">
        <v>0.9</v>
      </c>
      <c r="E6" s="294">
        <v>1</v>
      </c>
      <c r="F6" s="292">
        <v>0.8</v>
      </c>
      <c r="G6" s="292">
        <v>0.9</v>
      </c>
      <c r="H6" s="292">
        <v>0.9</v>
      </c>
      <c r="I6" s="292">
        <v>1.4</v>
      </c>
      <c r="J6" s="292">
        <v>1.2</v>
      </c>
      <c r="K6" s="292">
        <v>1.2</v>
      </c>
      <c r="L6" s="293">
        <v>1.3</v>
      </c>
    </row>
    <row r="7" spans="1:18" ht="15" customHeight="1" x14ac:dyDescent="0.2">
      <c r="A7" s="177" t="s">
        <v>68</v>
      </c>
      <c r="B7" s="143" t="s">
        <v>4</v>
      </c>
      <c r="C7" s="294">
        <v>0.38</v>
      </c>
      <c r="D7" s="294">
        <v>0.54</v>
      </c>
      <c r="E7" s="294">
        <v>0.55000000000000004</v>
      </c>
      <c r="F7" s="294">
        <v>0.45</v>
      </c>
      <c r="G7" s="294">
        <v>0.53</v>
      </c>
      <c r="H7" s="294">
        <v>0.49</v>
      </c>
      <c r="I7" s="294">
        <v>0.74</v>
      </c>
      <c r="J7" s="294">
        <v>0.63</v>
      </c>
      <c r="K7" s="294">
        <v>0.6</v>
      </c>
      <c r="L7" s="295">
        <v>0.66</v>
      </c>
      <c r="O7" s="109"/>
    </row>
    <row r="8" spans="1:18" ht="15" customHeight="1" x14ac:dyDescent="0.2">
      <c r="A8" s="173" t="s">
        <v>98</v>
      </c>
      <c r="B8" s="143" t="s">
        <v>2</v>
      </c>
      <c r="C8" s="296">
        <v>3443</v>
      </c>
      <c r="D8" s="296">
        <v>3388</v>
      </c>
      <c r="E8" s="296">
        <v>3520</v>
      </c>
      <c r="F8" s="296">
        <v>3628</v>
      </c>
      <c r="G8" s="296">
        <v>3729</v>
      </c>
      <c r="H8" s="296">
        <v>3825</v>
      </c>
      <c r="I8" s="296">
        <v>3938</v>
      </c>
      <c r="J8" s="296">
        <v>3990</v>
      </c>
      <c r="K8" s="296">
        <v>4170</v>
      </c>
      <c r="L8" s="297">
        <v>4161</v>
      </c>
    </row>
    <row r="9" spans="1:18" ht="15" customHeight="1" x14ac:dyDescent="0.2">
      <c r="A9" s="176" t="s">
        <v>98</v>
      </c>
      <c r="B9" s="143" t="s">
        <v>3</v>
      </c>
      <c r="C9" s="292">
        <v>136.69999999999999</v>
      </c>
      <c r="D9" s="292">
        <v>132.9</v>
      </c>
      <c r="E9" s="292">
        <v>136.5</v>
      </c>
      <c r="F9" s="292">
        <v>139.1</v>
      </c>
      <c r="G9" s="292">
        <v>141.6</v>
      </c>
      <c r="H9" s="292">
        <v>143.4</v>
      </c>
      <c r="I9" s="292">
        <v>145.9</v>
      </c>
      <c r="J9" s="294">
        <v>146</v>
      </c>
      <c r="K9" s="292">
        <v>151.1</v>
      </c>
      <c r="L9" s="293">
        <v>148.80000000000001</v>
      </c>
    </row>
    <row r="10" spans="1:18" ht="15" customHeight="1" x14ac:dyDescent="0.2">
      <c r="A10" s="177" t="s">
        <v>98</v>
      </c>
      <c r="B10" s="143" t="s">
        <v>4</v>
      </c>
      <c r="C10" s="294">
        <v>77.319999999999993</v>
      </c>
      <c r="D10" s="292">
        <v>76.900000000000006</v>
      </c>
      <c r="E10" s="294">
        <v>76.89</v>
      </c>
      <c r="F10" s="294">
        <v>77.8</v>
      </c>
      <c r="G10" s="294">
        <v>79.22</v>
      </c>
      <c r="H10" s="294">
        <v>77.739999999999995</v>
      </c>
      <c r="I10" s="294">
        <v>76.239999999999995</v>
      </c>
      <c r="J10" s="294">
        <v>76.13</v>
      </c>
      <c r="K10" s="294">
        <v>75.739999999999995</v>
      </c>
      <c r="L10" s="295">
        <v>74.34</v>
      </c>
      <c r="O10" s="109"/>
    </row>
    <row r="11" spans="1:18" ht="15" customHeight="1" x14ac:dyDescent="0.2">
      <c r="A11" s="173" t="s">
        <v>14</v>
      </c>
      <c r="B11" s="143" t="s">
        <v>2</v>
      </c>
      <c r="C11" s="292">
        <v>588</v>
      </c>
      <c r="D11" s="292">
        <v>587</v>
      </c>
      <c r="E11" s="292">
        <v>652</v>
      </c>
      <c r="F11" s="292">
        <v>587</v>
      </c>
      <c r="G11" s="292">
        <v>583</v>
      </c>
      <c r="H11" s="292">
        <v>612</v>
      </c>
      <c r="I11" s="292">
        <v>671</v>
      </c>
      <c r="J11" s="292">
        <v>670</v>
      </c>
      <c r="K11" s="292">
        <v>630</v>
      </c>
      <c r="L11" s="293">
        <v>651</v>
      </c>
      <c r="O11" s="116"/>
    </row>
    <row r="12" spans="1:18" ht="15" customHeight="1" x14ac:dyDescent="0.2">
      <c r="A12" s="176" t="s">
        <v>14</v>
      </c>
      <c r="B12" s="143" t="s">
        <v>3</v>
      </c>
      <c r="C12" s="292">
        <v>23.3</v>
      </c>
      <c r="D12" s="294">
        <v>23</v>
      </c>
      <c r="E12" s="292">
        <v>25.3</v>
      </c>
      <c r="F12" s="292">
        <v>22.5</v>
      </c>
      <c r="G12" s="292">
        <v>22.1</v>
      </c>
      <c r="H12" s="294">
        <v>23</v>
      </c>
      <c r="I12" s="292">
        <v>24.9</v>
      </c>
      <c r="J12" s="292">
        <v>24.5</v>
      </c>
      <c r="K12" s="292">
        <v>22.8</v>
      </c>
      <c r="L12" s="293">
        <v>23.3</v>
      </c>
    </row>
    <row r="13" spans="1:18" ht="15" customHeight="1" x14ac:dyDescent="0.2">
      <c r="A13" s="177" t="s">
        <v>14</v>
      </c>
      <c r="B13" s="143" t="s">
        <v>4</v>
      </c>
      <c r="C13" s="292">
        <v>13.2</v>
      </c>
      <c r="D13" s="294">
        <v>13.32</v>
      </c>
      <c r="E13" s="294">
        <v>14.24</v>
      </c>
      <c r="F13" s="294">
        <v>12.59</v>
      </c>
      <c r="G13" s="294">
        <v>12.39</v>
      </c>
      <c r="H13" s="294">
        <v>12.44</v>
      </c>
      <c r="I13" s="294">
        <v>12.99</v>
      </c>
      <c r="J13" s="294">
        <v>12.78</v>
      </c>
      <c r="K13" s="294">
        <v>11.44</v>
      </c>
      <c r="L13" s="295">
        <v>11.63</v>
      </c>
    </row>
    <row r="14" spans="1:18" ht="15" customHeight="1" x14ac:dyDescent="0.2">
      <c r="A14" s="173" t="s">
        <v>15</v>
      </c>
      <c r="B14" s="143" t="s">
        <v>2</v>
      </c>
      <c r="C14" s="292">
        <v>258</v>
      </c>
      <c r="D14" s="292">
        <v>277</v>
      </c>
      <c r="E14" s="292">
        <v>243</v>
      </c>
      <c r="F14" s="292">
        <v>291</v>
      </c>
      <c r="G14" s="292">
        <v>235</v>
      </c>
      <c r="H14" s="292">
        <v>311</v>
      </c>
      <c r="I14" s="292">
        <v>370</v>
      </c>
      <c r="J14" s="292">
        <v>397</v>
      </c>
      <c r="K14" s="292">
        <v>511</v>
      </c>
      <c r="L14" s="293">
        <v>601</v>
      </c>
    </row>
    <row r="15" spans="1:18" ht="15" customHeight="1" x14ac:dyDescent="0.2">
      <c r="A15" s="176" t="s">
        <v>15</v>
      </c>
      <c r="B15" s="143" t="s">
        <v>3</v>
      </c>
      <c r="C15" s="292">
        <v>10.199999999999999</v>
      </c>
      <c r="D15" s="292">
        <v>10.9</v>
      </c>
      <c r="E15" s="292">
        <v>9.4</v>
      </c>
      <c r="F15" s="292">
        <v>11.2</v>
      </c>
      <c r="G15" s="292">
        <v>8.9</v>
      </c>
      <c r="H15" s="292">
        <v>11.7</v>
      </c>
      <c r="I15" s="292">
        <v>13.7</v>
      </c>
      <c r="J15" s="292">
        <v>14.5</v>
      </c>
      <c r="K15" s="292">
        <v>18.5</v>
      </c>
      <c r="L15" s="293">
        <v>21.5</v>
      </c>
    </row>
    <row r="16" spans="1:18" ht="15" customHeight="1" x14ac:dyDescent="0.2">
      <c r="A16" s="177" t="s">
        <v>15</v>
      </c>
      <c r="B16" s="143" t="s">
        <v>4</v>
      </c>
      <c r="C16" s="294">
        <v>5.79</v>
      </c>
      <c r="D16" s="294">
        <v>6.29</v>
      </c>
      <c r="E16" s="294">
        <v>5.31</v>
      </c>
      <c r="F16" s="294">
        <v>6.24</v>
      </c>
      <c r="G16" s="294">
        <v>4.99</v>
      </c>
      <c r="H16" s="294">
        <v>6.32</v>
      </c>
      <c r="I16" s="294">
        <v>7.16</v>
      </c>
      <c r="J16" s="294">
        <v>7.57</v>
      </c>
      <c r="K16" s="294">
        <v>9.2799999999999994</v>
      </c>
      <c r="L16" s="295">
        <v>10.74</v>
      </c>
    </row>
    <row r="17" spans="1:13" ht="15" customHeight="1" x14ac:dyDescent="0.2">
      <c r="A17" s="173" t="s">
        <v>69</v>
      </c>
      <c r="B17" s="143" t="s">
        <v>2</v>
      </c>
      <c r="C17" s="292">
        <v>147</v>
      </c>
      <c r="D17" s="292">
        <v>130</v>
      </c>
      <c r="E17" s="292">
        <v>138</v>
      </c>
      <c r="F17" s="292">
        <v>136</v>
      </c>
      <c r="G17" s="292">
        <v>135</v>
      </c>
      <c r="H17" s="292">
        <v>148</v>
      </c>
      <c r="I17" s="292">
        <v>148</v>
      </c>
      <c r="J17" s="292">
        <v>151</v>
      </c>
      <c r="K17" s="292">
        <v>162</v>
      </c>
      <c r="L17" s="293">
        <v>147</v>
      </c>
    </row>
    <row r="18" spans="1:13" ht="15" customHeight="1" x14ac:dyDescent="0.2">
      <c r="A18" s="176" t="s">
        <v>69</v>
      </c>
      <c r="B18" s="143" t="s">
        <v>3</v>
      </c>
      <c r="C18" s="292">
        <v>5.8</v>
      </c>
      <c r="D18" s="292">
        <v>5.0999999999999996</v>
      </c>
      <c r="E18" s="292">
        <v>5.4</v>
      </c>
      <c r="F18" s="292">
        <v>5.2</v>
      </c>
      <c r="G18" s="292">
        <v>5.0999999999999996</v>
      </c>
      <c r="H18" s="292">
        <v>5.6</v>
      </c>
      <c r="I18" s="292">
        <v>5.5</v>
      </c>
      <c r="J18" s="292">
        <v>5.5</v>
      </c>
      <c r="K18" s="292">
        <v>5.9</v>
      </c>
      <c r="L18" s="293">
        <v>5.3</v>
      </c>
    </row>
    <row r="19" spans="1:13" ht="15" customHeight="1" x14ac:dyDescent="0.2">
      <c r="A19" s="177" t="s">
        <v>69</v>
      </c>
      <c r="B19" s="143" t="s">
        <v>4</v>
      </c>
      <c r="C19" s="292">
        <v>3.3</v>
      </c>
      <c r="D19" s="294">
        <v>2.95</v>
      </c>
      <c r="E19" s="294">
        <v>3.01</v>
      </c>
      <c r="F19" s="294">
        <v>2.92</v>
      </c>
      <c r="G19" s="294">
        <v>2.87</v>
      </c>
      <c r="H19" s="294">
        <v>3.01</v>
      </c>
      <c r="I19" s="294">
        <v>2.87</v>
      </c>
      <c r="J19" s="294">
        <v>2.88</v>
      </c>
      <c r="K19" s="294">
        <v>2.94</v>
      </c>
      <c r="L19" s="295">
        <v>2.63</v>
      </c>
    </row>
    <row r="20" spans="1:13" ht="15" customHeight="1" x14ac:dyDescent="0.25">
      <c r="A20" s="173" t="s">
        <v>0</v>
      </c>
      <c r="B20" s="145" t="s">
        <v>2</v>
      </c>
      <c r="C20" s="146">
        <v>4453</v>
      </c>
      <c r="D20" s="146">
        <v>4406</v>
      </c>
      <c r="E20" s="146">
        <v>4578</v>
      </c>
      <c r="F20" s="146">
        <v>4663</v>
      </c>
      <c r="G20" s="146">
        <v>4707</v>
      </c>
      <c r="H20" s="146">
        <v>4920</v>
      </c>
      <c r="I20" s="146">
        <v>5165</v>
      </c>
      <c r="J20" s="146">
        <v>5241</v>
      </c>
      <c r="K20" s="146">
        <v>5506</v>
      </c>
      <c r="L20" s="150">
        <v>5597</v>
      </c>
    </row>
    <row r="21" spans="1:13" ht="15" customHeight="1" x14ac:dyDescent="0.25">
      <c r="A21" s="177" t="s">
        <v>0</v>
      </c>
      <c r="B21" s="145" t="s">
        <v>3</v>
      </c>
      <c r="C21" s="147">
        <v>176.7</v>
      </c>
      <c r="D21" s="147">
        <v>172.9</v>
      </c>
      <c r="E21" s="147">
        <v>177.5</v>
      </c>
      <c r="F21" s="147">
        <v>178.8</v>
      </c>
      <c r="G21" s="147">
        <v>178.7</v>
      </c>
      <c r="H21" s="147">
        <v>184.5</v>
      </c>
      <c r="I21" s="147">
        <v>191.3</v>
      </c>
      <c r="J21" s="147">
        <v>191.8</v>
      </c>
      <c r="K21" s="147">
        <v>199.6</v>
      </c>
      <c r="L21" s="151">
        <v>200.2</v>
      </c>
    </row>
    <row r="22" spans="1:13" s="20" customFormat="1" ht="17.25" customHeight="1" x14ac:dyDescent="0.2">
      <c r="A22" s="16" t="s">
        <v>30</v>
      </c>
      <c r="B22" s="8"/>
      <c r="C22" s="290"/>
      <c r="D22" s="290"/>
      <c r="E22" s="290"/>
      <c r="F22" s="290"/>
      <c r="G22" s="290"/>
      <c r="H22" s="290"/>
      <c r="I22" s="290"/>
      <c r="J22" s="290"/>
      <c r="K22" s="290"/>
      <c r="L22" s="290"/>
    </row>
    <row r="23" spans="1:13" s="196" customFormat="1" ht="12" customHeight="1" x14ac:dyDescent="0.2">
      <c r="A23" s="321" t="s">
        <v>66</v>
      </c>
      <c r="B23" s="216"/>
      <c r="C23" s="217"/>
      <c r="D23" s="217"/>
      <c r="E23" s="216"/>
      <c r="F23" s="216"/>
      <c r="G23" s="217"/>
      <c r="H23" s="218"/>
      <c r="I23" s="217"/>
      <c r="J23" s="217"/>
      <c r="K23" s="218"/>
      <c r="L23" s="217"/>
      <c r="M23" s="217"/>
    </row>
    <row r="24" spans="1:13" s="196" customFormat="1" ht="12" customHeight="1" x14ac:dyDescent="0.2">
      <c r="A24" s="19" t="s">
        <v>70</v>
      </c>
      <c r="B24" s="213"/>
      <c r="C24" s="221"/>
      <c r="D24" s="221"/>
      <c r="E24" s="221"/>
      <c r="F24" s="221"/>
      <c r="G24" s="221"/>
      <c r="H24" s="221"/>
      <c r="I24" s="221"/>
      <c r="J24" s="221"/>
      <c r="K24" s="221"/>
      <c r="L24" s="221"/>
    </row>
    <row r="25" spans="1:13" s="196" customFormat="1" ht="12" customHeight="1" x14ac:dyDescent="0.2">
      <c r="A25" s="321" t="s">
        <v>357</v>
      </c>
      <c r="B25" s="213"/>
      <c r="C25" s="221"/>
      <c r="D25" s="221"/>
      <c r="E25" s="221"/>
      <c r="F25" s="221"/>
      <c r="G25" s="221"/>
      <c r="H25" s="221"/>
      <c r="I25" s="221"/>
      <c r="J25" s="221"/>
      <c r="K25" s="221"/>
      <c r="L25" s="221"/>
    </row>
    <row r="26" spans="1:13" s="196" customFormat="1" ht="12" customHeight="1" x14ac:dyDescent="0.2">
      <c r="A26" s="219" t="s">
        <v>5</v>
      </c>
    </row>
    <row r="27" spans="1:13" s="196" customFormat="1" ht="12" customHeight="1" x14ac:dyDescent="0.2">
      <c r="A27" s="19" t="s">
        <v>358</v>
      </c>
    </row>
  </sheetData>
  <mergeCells count="2">
    <mergeCell ref="A3:L3"/>
    <mergeCell ref="A2:B2"/>
  </mergeCells>
  <hyperlinks>
    <hyperlink ref="A2" location="'Table of contents'!A1" display="Back to the Table of contents"/>
  </hyperlinks>
  <pageMargins left="0.7" right="0.7" top="0.75" bottom="0.75" header="0.3" footer="0.3"/>
  <pageSetup scale="93" fitToHeight="0" orientation="landscape" r:id="rId1"/>
  <headerFooter>
    <oddFooter>&amp;L&amp;L&amp;"Arial"&amp;9© 2017 CIHI&amp;R&amp;R&amp;"Arial"&amp;9&amp;P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opLeftCell="A2" zoomScaleNormal="100" zoomScaleSheetLayoutView="80" workbookViewId="0"/>
  </sheetViews>
  <sheetFormatPr defaultRowHeight="14.25" x14ac:dyDescent="0.2"/>
  <cols>
    <col min="1" max="1" width="11.25" customWidth="1"/>
    <col min="2" max="2" width="14" customWidth="1"/>
    <col min="3" max="3" width="10.625" customWidth="1"/>
    <col min="4" max="4" width="11.75" customWidth="1"/>
    <col min="5" max="8" width="10.625" customWidth="1"/>
    <col min="9" max="9" width="10.125" customWidth="1"/>
    <col min="10" max="12" width="10.625" customWidth="1"/>
    <col min="13" max="13" width="3" customWidth="1"/>
  </cols>
  <sheetData>
    <row r="1" spans="1:18" s="657" customFormat="1" ht="15" hidden="1" customHeight="1" x14ac:dyDescent="0.2">
      <c r="A1" s="693" t="s">
        <v>235</v>
      </c>
      <c r="B1" s="693"/>
      <c r="C1" s="693"/>
      <c r="D1" s="693"/>
      <c r="E1" s="693"/>
      <c r="F1" s="693"/>
      <c r="G1" s="693"/>
      <c r="H1" s="693"/>
      <c r="I1" s="693"/>
      <c r="J1" s="693"/>
      <c r="K1" s="693"/>
      <c r="L1" s="693"/>
    </row>
    <row r="2" spans="1:18" ht="24" customHeight="1" x14ac:dyDescent="0.2">
      <c r="A2" s="708" t="s">
        <v>109</v>
      </c>
      <c r="B2" s="708"/>
    </row>
    <row r="3" spans="1:18" s="127" customFormat="1" ht="20.25" customHeight="1" x14ac:dyDescent="0.2">
      <c r="A3" s="208" t="s">
        <v>309</v>
      </c>
      <c r="B3" s="207"/>
      <c r="C3" s="207"/>
      <c r="D3" s="207"/>
      <c r="E3" s="207"/>
      <c r="F3" s="207"/>
      <c r="G3" s="207"/>
      <c r="H3" s="207"/>
      <c r="I3" s="207"/>
      <c r="J3" s="207"/>
      <c r="K3" s="207"/>
      <c r="L3" s="207"/>
      <c r="M3" s="310"/>
      <c r="N3" s="310"/>
      <c r="O3" s="310"/>
      <c r="P3" s="310"/>
      <c r="Q3" s="310"/>
      <c r="R3" s="310"/>
    </row>
    <row r="4" spans="1:18" ht="30" customHeight="1" x14ac:dyDescent="0.25">
      <c r="A4" s="525" t="s">
        <v>71</v>
      </c>
      <c r="B4" s="525" t="s">
        <v>72</v>
      </c>
      <c r="C4" s="669" t="s">
        <v>396</v>
      </c>
      <c r="D4" s="669" t="s">
        <v>397</v>
      </c>
      <c r="E4" s="669" t="s">
        <v>398</v>
      </c>
      <c r="F4" s="669" t="s">
        <v>399</v>
      </c>
      <c r="G4" s="669" t="s">
        <v>400</v>
      </c>
      <c r="H4" s="669" t="s">
        <v>401</v>
      </c>
      <c r="I4" s="669" t="s">
        <v>402</v>
      </c>
      <c r="J4" s="669" t="s">
        <v>403</v>
      </c>
      <c r="K4" s="669" t="s">
        <v>404</v>
      </c>
      <c r="L4" s="670" t="s">
        <v>405</v>
      </c>
    </row>
    <row r="5" spans="1:18" ht="15" customHeight="1" x14ac:dyDescent="0.2">
      <c r="A5" s="171" t="s">
        <v>111</v>
      </c>
      <c r="B5" s="165" t="s">
        <v>16</v>
      </c>
      <c r="C5" s="291">
        <v>32</v>
      </c>
      <c r="D5" s="291">
        <v>24</v>
      </c>
      <c r="E5" s="291">
        <v>39</v>
      </c>
      <c r="F5" s="291">
        <v>28</v>
      </c>
      <c r="G5" s="291">
        <v>21</v>
      </c>
      <c r="H5" s="291">
        <v>30</v>
      </c>
      <c r="I5" s="291">
        <v>23</v>
      </c>
      <c r="J5" s="291">
        <v>21</v>
      </c>
      <c r="K5" s="291">
        <v>23</v>
      </c>
      <c r="L5" s="298">
        <v>25</v>
      </c>
    </row>
    <row r="6" spans="1:18" ht="15" customHeight="1" x14ac:dyDescent="0.2">
      <c r="A6" s="176" t="s">
        <v>120</v>
      </c>
      <c r="B6" s="144" t="s">
        <v>17</v>
      </c>
      <c r="C6" s="292">
        <v>12</v>
      </c>
      <c r="D6" s="292">
        <v>30</v>
      </c>
      <c r="E6" s="292">
        <v>20</v>
      </c>
      <c r="F6" s="292">
        <v>18</v>
      </c>
      <c r="G6" s="292">
        <v>14</v>
      </c>
      <c r="H6" s="292">
        <v>15</v>
      </c>
      <c r="I6" s="292">
        <v>16</v>
      </c>
      <c r="J6" s="292">
        <v>10</v>
      </c>
      <c r="K6" s="292">
        <v>19</v>
      </c>
      <c r="L6" s="293">
        <v>17</v>
      </c>
    </row>
    <row r="7" spans="1:18" ht="15" customHeight="1" x14ac:dyDescent="0.2">
      <c r="A7" s="177" t="s">
        <v>120</v>
      </c>
      <c r="B7" s="134" t="s">
        <v>69</v>
      </c>
      <c r="C7" s="292">
        <v>18</v>
      </c>
      <c r="D7" s="292">
        <v>12</v>
      </c>
      <c r="E7" s="292">
        <v>8</v>
      </c>
      <c r="F7" s="292">
        <v>15</v>
      </c>
      <c r="G7" s="292">
        <v>15</v>
      </c>
      <c r="H7" s="292">
        <v>27</v>
      </c>
      <c r="I7" s="292">
        <v>20</v>
      </c>
      <c r="J7" s="292">
        <v>33</v>
      </c>
      <c r="K7" s="292">
        <v>19</v>
      </c>
      <c r="L7" s="293">
        <v>21</v>
      </c>
    </row>
    <row r="8" spans="1:18" ht="15" customHeight="1" x14ac:dyDescent="0.2">
      <c r="A8" s="173" t="s">
        <v>112</v>
      </c>
      <c r="B8" s="144" t="s">
        <v>16</v>
      </c>
      <c r="C8" s="292">
        <v>351</v>
      </c>
      <c r="D8" s="292">
        <v>362</v>
      </c>
      <c r="E8" s="292">
        <v>337</v>
      </c>
      <c r="F8" s="292">
        <v>361</v>
      </c>
      <c r="G8" s="292">
        <v>390</v>
      </c>
      <c r="H8" s="292">
        <v>384</v>
      </c>
      <c r="I8" s="292">
        <v>363</v>
      </c>
      <c r="J8" s="292">
        <v>414</v>
      </c>
      <c r="K8" s="292">
        <v>417</v>
      </c>
      <c r="L8" s="293">
        <v>420</v>
      </c>
    </row>
    <row r="9" spans="1:18" ht="15" customHeight="1" x14ac:dyDescent="0.2">
      <c r="A9" s="176" t="s">
        <v>112</v>
      </c>
      <c r="B9" s="144" t="s">
        <v>17</v>
      </c>
      <c r="C9" s="292">
        <v>115</v>
      </c>
      <c r="D9" s="292">
        <v>121</v>
      </c>
      <c r="E9" s="292">
        <v>101</v>
      </c>
      <c r="F9" s="292">
        <v>114</v>
      </c>
      <c r="G9" s="292">
        <v>121</v>
      </c>
      <c r="H9" s="292">
        <v>111</v>
      </c>
      <c r="I9" s="292">
        <v>145</v>
      </c>
      <c r="J9" s="292">
        <v>132</v>
      </c>
      <c r="K9" s="292">
        <v>148</v>
      </c>
      <c r="L9" s="293">
        <v>148</v>
      </c>
    </row>
    <row r="10" spans="1:18" ht="15" customHeight="1" x14ac:dyDescent="0.2">
      <c r="A10" s="177" t="s">
        <v>112</v>
      </c>
      <c r="B10" s="134" t="s">
        <v>69</v>
      </c>
      <c r="C10" s="292">
        <v>58</v>
      </c>
      <c r="D10" s="292">
        <v>44</v>
      </c>
      <c r="E10" s="292">
        <v>49</v>
      </c>
      <c r="F10" s="292">
        <v>42</v>
      </c>
      <c r="G10" s="292">
        <v>43</v>
      </c>
      <c r="H10" s="292">
        <v>44</v>
      </c>
      <c r="I10" s="292">
        <v>43</v>
      </c>
      <c r="J10" s="292">
        <v>39</v>
      </c>
      <c r="K10" s="292">
        <v>46</v>
      </c>
      <c r="L10" s="293">
        <v>37</v>
      </c>
    </row>
    <row r="11" spans="1:18" ht="15" customHeight="1" x14ac:dyDescent="0.2">
      <c r="A11" s="173" t="s">
        <v>113</v>
      </c>
      <c r="B11" s="144" t="s">
        <v>16</v>
      </c>
      <c r="C11" s="296">
        <v>1116</v>
      </c>
      <c r="D11" s="296">
        <v>1109</v>
      </c>
      <c r="E11" s="296">
        <v>1152</v>
      </c>
      <c r="F11" s="296">
        <v>1226</v>
      </c>
      <c r="G11" s="296">
        <v>1221</v>
      </c>
      <c r="H11" s="296">
        <v>1308</v>
      </c>
      <c r="I11" s="296">
        <v>1330</v>
      </c>
      <c r="J11" s="296">
        <v>1345</v>
      </c>
      <c r="K11" s="296">
        <v>1389</v>
      </c>
      <c r="L11" s="297">
        <v>1417</v>
      </c>
    </row>
    <row r="12" spans="1:18" ht="15" customHeight="1" x14ac:dyDescent="0.2">
      <c r="A12" s="176" t="s">
        <v>113</v>
      </c>
      <c r="B12" s="144" t="s">
        <v>17</v>
      </c>
      <c r="C12" s="292">
        <v>323</v>
      </c>
      <c r="D12" s="292">
        <v>336</v>
      </c>
      <c r="E12" s="292">
        <v>370</v>
      </c>
      <c r="F12" s="292">
        <v>337</v>
      </c>
      <c r="G12" s="292">
        <v>331</v>
      </c>
      <c r="H12" s="292">
        <v>377</v>
      </c>
      <c r="I12" s="292">
        <v>412</v>
      </c>
      <c r="J12" s="292">
        <v>445</v>
      </c>
      <c r="K12" s="292">
        <v>424</v>
      </c>
      <c r="L12" s="293">
        <v>459</v>
      </c>
    </row>
    <row r="13" spans="1:18" ht="15" customHeight="1" x14ac:dyDescent="0.2">
      <c r="A13" s="177" t="s">
        <v>113</v>
      </c>
      <c r="B13" s="134" t="s">
        <v>69</v>
      </c>
      <c r="C13" s="292">
        <v>59</v>
      </c>
      <c r="D13" s="292">
        <v>64</v>
      </c>
      <c r="E13" s="292">
        <v>71</v>
      </c>
      <c r="F13" s="292">
        <v>71</v>
      </c>
      <c r="G13" s="292">
        <v>63</v>
      </c>
      <c r="H13" s="292">
        <v>66</v>
      </c>
      <c r="I13" s="292">
        <v>68</v>
      </c>
      <c r="J13" s="292">
        <v>57</v>
      </c>
      <c r="K13" s="292">
        <v>77</v>
      </c>
      <c r="L13" s="293">
        <v>67</v>
      </c>
    </row>
    <row r="14" spans="1:18" ht="15" customHeight="1" x14ac:dyDescent="0.2">
      <c r="A14" s="173" t="s">
        <v>114</v>
      </c>
      <c r="B14" s="144" t="s">
        <v>16</v>
      </c>
      <c r="C14" s="292">
        <v>887</v>
      </c>
      <c r="D14" s="292">
        <v>842</v>
      </c>
      <c r="E14" s="292">
        <v>882</v>
      </c>
      <c r="F14" s="292">
        <v>921</v>
      </c>
      <c r="G14" s="292">
        <v>992</v>
      </c>
      <c r="H14" s="292">
        <v>990</v>
      </c>
      <c r="I14" s="296">
        <v>1045</v>
      </c>
      <c r="J14" s="296">
        <v>1041</v>
      </c>
      <c r="K14" s="296">
        <v>1151</v>
      </c>
      <c r="L14" s="297">
        <v>1164</v>
      </c>
    </row>
    <row r="15" spans="1:18" ht="15" customHeight="1" x14ac:dyDescent="0.2">
      <c r="A15" s="176" t="s">
        <v>114</v>
      </c>
      <c r="B15" s="144" t="s">
        <v>17</v>
      </c>
      <c r="C15" s="292">
        <v>205</v>
      </c>
      <c r="D15" s="292">
        <v>210</v>
      </c>
      <c r="E15" s="292">
        <v>213</v>
      </c>
      <c r="F15" s="292">
        <v>208</v>
      </c>
      <c r="G15" s="292">
        <v>181</v>
      </c>
      <c r="H15" s="292">
        <v>218</v>
      </c>
      <c r="I15" s="292">
        <v>237</v>
      </c>
      <c r="J15" s="292">
        <v>260</v>
      </c>
      <c r="K15" s="292">
        <v>315</v>
      </c>
      <c r="L15" s="293">
        <v>335</v>
      </c>
    </row>
    <row r="16" spans="1:18" ht="15" customHeight="1" x14ac:dyDescent="0.2">
      <c r="A16" s="177" t="s">
        <v>114</v>
      </c>
      <c r="B16" s="134" t="s">
        <v>69</v>
      </c>
      <c r="C16" s="292">
        <v>11</v>
      </c>
      <c r="D16" s="292">
        <v>10</v>
      </c>
      <c r="E16" s="292">
        <v>10</v>
      </c>
      <c r="F16" s="292">
        <v>8</v>
      </c>
      <c r="G16" s="292">
        <v>13</v>
      </c>
      <c r="H16" s="292">
        <v>9</v>
      </c>
      <c r="I16" s="292">
        <v>16</v>
      </c>
      <c r="J16" s="292">
        <v>21</v>
      </c>
      <c r="K16" s="292">
        <v>18</v>
      </c>
      <c r="L16" s="293">
        <v>20</v>
      </c>
    </row>
    <row r="17" spans="1:13" ht="15" customHeight="1" x14ac:dyDescent="0.2">
      <c r="A17" s="157" t="s">
        <v>58</v>
      </c>
      <c r="B17" s="144" t="s">
        <v>16</v>
      </c>
      <c r="C17" s="296">
        <v>1074</v>
      </c>
      <c r="D17" s="296">
        <v>1075</v>
      </c>
      <c r="E17" s="296">
        <v>1135</v>
      </c>
      <c r="F17" s="296">
        <v>1113</v>
      </c>
      <c r="G17" s="296">
        <v>1130</v>
      </c>
      <c r="H17" s="296">
        <v>1137</v>
      </c>
      <c r="I17" s="296">
        <v>1215</v>
      </c>
      <c r="J17" s="296">
        <v>1202</v>
      </c>
      <c r="K17" s="296">
        <v>1223</v>
      </c>
      <c r="L17" s="297">
        <v>1172</v>
      </c>
    </row>
    <row r="18" spans="1:13" ht="15" customHeight="1" x14ac:dyDescent="0.2">
      <c r="A18" s="161" t="s">
        <v>58</v>
      </c>
      <c r="B18" s="144" t="s">
        <v>17</v>
      </c>
      <c r="C18" s="292">
        <v>191</v>
      </c>
      <c r="D18" s="292">
        <v>167</v>
      </c>
      <c r="E18" s="292">
        <v>191</v>
      </c>
      <c r="F18" s="292">
        <v>201</v>
      </c>
      <c r="G18" s="292">
        <v>171</v>
      </c>
      <c r="H18" s="292">
        <v>202</v>
      </c>
      <c r="I18" s="292">
        <v>231</v>
      </c>
      <c r="J18" s="292">
        <v>220</v>
      </c>
      <c r="K18" s="292">
        <v>235</v>
      </c>
      <c r="L18" s="293">
        <v>293</v>
      </c>
    </row>
    <row r="19" spans="1:13" ht="15" customHeight="1" x14ac:dyDescent="0.2">
      <c r="A19" s="162" t="s">
        <v>58</v>
      </c>
      <c r="B19" s="134" t="s">
        <v>69</v>
      </c>
      <c r="C19" s="292">
        <v>1</v>
      </c>
      <c r="D19" s="292">
        <v>0</v>
      </c>
      <c r="E19" s="292">
        <v>0</v>
      </c>
      <c r="F19" s="292">
        <v>0</v>
      </c>
      <c r="G19" s="292">
        <v>1</v>
      </c>
      <c r="H19" s="292">
        <v>2</v>
      </c>
      <c r="I19" s="292">
        <v>1</v>
      </c>
      <c r="J19" s="292">
        <v>1</v>
      </c>
      <c r="K19" s="292">
        <v>2</v>
      </c>
      <c r="L19" s="293">
        <v>2</v>
      </c>
    </row>
    <row r="20" spans="1:13" ht="15" customHeight="1" x14ac:dyDescent="0.25">
      <c r="A20" s="157" t="s">
        <v>0</v>
      </c>
      <c r="B20" s="132" t="s">
        <v>16</v>
      </c>
      <c r="C20" s="146">
        <v>3460</v>
      </c>
      <c r="D20" s="146">
        <v>3412</v>
      </c>
      <c r="E20" s="146">
        <v>3545</v>
      </c>
      <c r="F20" s="146">
        <v>3649</v>
      </c>
      <c r="G20" s="146">
        <v>3754</v>
      </c>
      <c r="H20" s="146">
        <v>3849</v>
      </c>
      <c r="I20" s="146">
        <v>3976</v>
      </c>
      <c r="J20" s="146">
        <v>4023</v>
      </c>
      <c r="K20" s="146">
        <v>4203</v>
      </c>
      <c r="L20" s="150">
        <v>4198</v>
      </c>
    </row>
    <row r="21" spans="1:13" ht="15" customHeight="1" x14ac:dyDescent="0.25">
      <c r="A21" s="161" t="s">
        <v>0</v>
      </c>
      <c r="B21" s="132" t="s">
        <v>17</v>
      </c>
      <c r="C21" s="147">
        <v>846</v>
      </c>
      <c r="D21" s="147">
        <v>864</v>
      </c>
      <c r="E21" s="147">
        <v>895</v>
      </c>
      <c r="F21" s="147">
        <v>878</v>
      </c>
      <c r="G21" s="147">
        <v>818</v>
      </c>
      <c r="H21" s="147">
        <v>923</v>
      </c>
      <c r="I21" s="146">
        <v>1041</v>
      </c>
      <c r="J21" s="146">
        <v>1067</v>
      </c>
      <c r="K21" s="146">
        <v>1141</v>
      </c>
      <c r="L21" s="150">
        <v>1252</v>
      </c>
    </row>
    <row r="22" spans="1:13" ht="15" customHeight="1" x14ac:dyDescent="0.25">
      <c r="A22" s="162" t="s">
        <v>0</v>
      </c>
      <c r="B22" s="132" t="s">
        <v>69</v>
      </c>
      <c r="C22" s="147">
        <v>147</v>
      </c>
      <c r="D22" s="147">
        <v>130</v>
      </c>
      <c r="E22" s="147">
        <v>138</v>
      </c>
      <c r="F22" s="147">
        <v>136</v>
      </c>
      <c r="G22" s="147">
        <v>135</v>
      </c>
      <c r="H22" s="147">
        <v>148</v>
      </c>
      <c r="I22" s="147">
        <v>148</v>
      </c>
      <c r="J22" s="147">
        <v>151</v>
      </c>
      <c r="K22" s="147">
        <v>162</v>
      </c>
      <c r="L22" s="151">
        <v>147</v>
      </c>
    </row>
    <row r="23" spans="1:13" s="20" customFormat="1" ht="17.25" customHeight="1" x14ac:dyDescent="0.2">
      <c r="A23" s="16" t="s">
        <v>30</v>
      </c>
      <c r="B23" s="8"/>
      <c r="C23" s="220"/>
      <c r="D23" s="220"/>
      <c r="E23" s="220"/>
      <c r="F23" s="220"/>
      <c r="G23" s="220"/>
      <c r="H23" s="220"/>
      <c r="I23" s="220"/>
      <c r="J23" s="220"/>
      <c r="K23" s="220"/>
      <c r="L23" s="220"/>
    </row>
    <row r="24" spans="1:13" s="196" customFormat="1" ht="12" customHeight="1" x14ac:dyDescent="0.2">
      <c r="A24" s="19" t="s">
        <v>92</v>
      </c>
      <c r="B24" s="216"/>
      <c r="C24" s="221"/>
      <c r="D24" s="221"/>
      <c r="E24" s="221"/>
      <c r="F24" s="221"/>
      <c r="G24" s="221"/>
      <c r="H24" s="221"/>
      <c r="I24" s="221"/>
      <c r="J24" s="221"/>
      <c r="K24" s="221"/>
      <c r="L24" s="221"/>
    </row>
    <row r="25" spans="1:13" s="196" customFormat="1" ht="12" customHeight="1" x14ac:dyDescent="0.2">
      <c r="A25" s="321" t="s">
        <v>357</v>
      </c>
      <c r="B25" s="216"/>
      <c r="C25" s="221"/>
      <c r="D25" s="221"/>
      <c r="E25" s="221"/>
      <c r="F25" s="221"/>
      <c r="G25" s="221"/>
      <c r="H25" s="221"/>
      <c r="I25" s="221"/>
      <c r="J25" s="221"/>
      <c r="K25" s="221"/>
      <c r="L25" s="221"/>
    </row>
    <row r="26" spans="1:13" s="196" customFormat="1" ht="12" customHeight="1" x14ac:dyDescent="0.2">
      <c r="A26" s="219" t="s">
        <v>5</v>
      </c>
    </row>
    <row r="27" spans="1:13" s="196" customFormat="1" ht="12" customHeight="1" x14ac:dyDescent="0.2">
      <c r="A27" s="19" t="s">
        <v>360</v>
      </c>
    </row>
    <row r="28" spans="1:13" x14ac:dyDescent="0.2">
      <c r="M28" s="30"/>
    </row>
  </sheetData>
  <mergeCells count="1">
    <mergeCell ref="A2:B2"/>
  </mergeCells>
  <hyperlinks>
    <hyperlink ref="A2" location="'Table of contents'!A1" display="Back to the Table of contents"/>
  </hyperlinks>
  <pageMargins left="0.7" right="0.7" top="0.75" bottom="0.75" header="0.3" footer="0.3"/>
  <pageSetup scale="85" fitToWidth="0" fitToHeight="0" orientation="landscape" r:id="rId1"/>
  <headerFooter>
    <oddFooter>&amp;L&amp;L&amp;"Arial"&amp;9© 2017 CIHI&amp;R&amp;R&amp;"Arial"&amp;9&amp;P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topLeftCell="A2" zoomScaleNormal="100" zoomScaleSheetLayoutView="80" workbookViewId="0"/>
  </sheetViews>
  <sheetFormatPr defaultRowHeight="14.25" x14ac:dyDescent="0.2"/>
  <cols>
    <col min="1" max="1" width="12.5" customWidth="1"/>
    <col min="2" max="2" width="11.75" customWidth="1"/>
    <col min="3" max="3" width="10.375" customWidth="1"/>
    <col min="4" max="4" width="12.125" customWidth="1"/>
    <col min="5" max="11" width="10.125" customWidth="1"/>
    <col min="12" max="12" width="4.625" customWidth="1"/>
  </cols>
  <sheetData>
    <row r="1" spans="1:18" s="657" customFormat="1" ht="15" hidden="1" customHeight="1" x14ac:dyDescent="0.2">
      <c r="A1" s="693" t="s">
        <v>236</v>
      </c>
      <c r="B1" s="693"/>
      <c r="C1" s="693"/>
      <c r="D1" s="693"/>
      <c r="E1" s="693"/>
      <c r="F1" s="693"/>
      <c r="G1" s="693"/>
      <c r="H1" s="693"/>
      <c r="I1" s="693"/>
      <c r="J1" s="693"/>
      <c r="K1" s="693"/>
    </row>
    <row r="2" spans="1:18" ht="24" customHeight="1" x14ac:dyDescent="0.2">
      <c r="A2" s="708" t="s">
        <v>109</v>
      </c>
      <c r="B2" s="708"/>
    </row>
    <row r="3" spans="1:18" ht="20.25" customHeight="1" x14ac:dyDescent="0.2">
      <c r="A3" s="505" t="s">
        <v>310</v>
      </c>
      <c r="B3" s="506"/>
      <c r="C3" s="506"/>
      <c r="D3" s="506"/>
      <c r="E3" s="506"/>
      <c r="F3" s="506"/>
      <c r="G3" s="506"/>
      <c r="H3" s="506"/>
      <c r="I3" s="506"/>
      <c r="J3" s="506"/>
      <c r="K3" s="506"/>
      <c r="L3" s="506"/>
      <c r="M3" s="496"/>
      <c r="N3" s="496"/>
      <c r="O3" s="496"/>
      <c r="P3" s="496"/>
      <c r="Q3" s="496"/>
      <c r="R3" s="496"/>
    </row>
    <row r="4" spans="1:18" ht="45" customHeight="1" x14ac:dyDescent="0.25">
      <c r="A4" s="225" t="s">
        <v>67</v>
      </c>
      <c r="B4" s="227" t="s">
        <v>125</v>
      </c>
      <c r="C4" s="223" t="s">
        <v>7</v>
      </c>
      <c r="D4" s="223" t="s">
        <v>40</v>
      </c>
      <c r="E4" s="223" t="s">
        <v>9</v>
      </c>
      <c r="F4" s="223" t="s">
        <v>10</v>
      </c>
      <c r="G4" s="223" t="s">
        <v>11</v>
      </c>
      <c r="H4" s="223" t="s">
        <v>57</v>
      </c>
      <c r="I4" s="223" t="s">
        <v>74</v>
      </c>
      <c r="J4" s="223" t="s">
        <v>13</v>
      </c>
      <c r="K4" s="224" t="s">
        <v>6</v>
      </c>
    </row>
    <row r="5" spans="1:18" ht="15" customHeight="1" x14ac:dyDescent="0.25">
      <c r="A5" s="163" t="s">
        <v>16</v>
      </c>
      <c r="B5" s="170" t="s">
        <v>2</v>
      </c>
      <c r="C5" s="292">
        <v>667</v>
      </c>
      <c r="D5" s="292">
        <v>467</v>
      </c>
      <c r="E5" s="292">
        <v>187</v>
      </c>
      <c r="F5" s="292">
        <v>243</v>
      </c>
      <c r="G5" s="296">
        <v>2253</v>
      </c>
      <c r="H5" s="292">
        <v>84</v>
      </c>
      <c r="I5" s="292">
        <v>166</v>
      </c>
      <c r="J5" s="292">
        <v>131</v>
      </c>
      <c r="K5" s="150">
        <v>4198</v>
      </c>
    </row>
    <row r="6" spans="1:18" ht="15" customHeight="1" x14ac:dyDescent="0.25">
      <c r="A6" s="164" t="s">
        <v>16</v>
      </c>
      <c r="B6" s="143" t="s">
        <v>4</v>
      </c>
      <c r="C6" s="292">
        <v>70.599999999999994</v>
      </c>
      <c r="D6" s="292">
        <v>73.5</v>
      </c>
      <c r="E6" s="292">
        <v>82.7</v>
      </c>
      <c r="F6" s="294">
        <v>81</v>
      </c>
      <c r="G6" s="294">
        <v>73.5</v>
      </c>
      <c r="H6" s="294">
        <v>90.3</v>
      </c>
      <c r="I6" s="294">
        <v>83.8</v>
      </c>
      <c r="J6" s="294">
        <v>97</v>
      </c>
      <c r="K6" s="11">
        <v>75</v>
      </c>
    </row>
    <row r="7" spans="1:18" ht="15" customHeight="1" x14ac:dyDescent="0.25">
      <c r="A7" s="173" t="s">
        <v>14</v>
      </c>
      <c r="B7" s="143" t="s">
        <v>2</v>
      </c>
      <c r="C7" s="292">
        <v>162</v>
      </c>
      <c r="D7" s="292">
        <v>110</v>
      </c>
      <c r="E7" s="292">
        <v>38</v>
      </c>
      <c r="F7" s="292">
        <v>51</v>
      </c>
      <c r="G7" s="292">
        <v>258</v>
      </c>
      <c r="H7" s="292">
        <v>7</v>
      </c>
      <c r="I7" s="292">
        <v>21</v>
      </c>
      <c r="J7" s="292">
        <v>4</v>
      </c>
      <c r="K7" s="151">
        <v>651</v>
      </c>
    </row>
    <row r="8" spans="1:18" ht="15" customHeight="1" x14ac:dyDescent="0.25">
      <c r="A8" s="177" t="s">
        <v>14</v>
      </c>
      <c r="B8" s="143" t="s">
        <v>4</v>
      </c>
      <c r="C8" s="292">
        <v>17.100000000000001</v>
      </c>
      <c r="D8" s="292">
        <v>17.3</v>
      </c>
      <c r="E8" s="292">
        <v>16.8</v>
      </c>
      <c r="F8" s="294">
        <v>17</v>
      </c>
      <c r="G8" s="294">
        <v>8.4</v>
      </c>
      <c r="H8" s="294">
        <v>7.5</v>
      </c>
      <c r="I8" s="294">
        <v>10.6</v>
      </c>
      <c r="J8" s="294">
        <v>3</v>
      </c>
      <c r="K8" s="151">
        <v>11.6</v>
      </c>
    </row>
    <row r="9" spans="1:18" ht="15" customHeight="1" x14ac:dyDescent="0.25">
      <c r="A9" s="173" t="s">
        <v>15</v>
      </c>
      <c r="B9" s="143" t="s">
        <v>2</v>
      </c>
      <c r="C9" s="292">
        <v>81</v>
      </c>
      <c r="D9" s="292">
        <v>36</v>
      </c>
      <c r="E9" s="292">
        <v>0</v>
      </c>
      <c r="F9" s="292">
        <v>3</v>
      </c>
      <c r="G9" s="292">
        <v>477</v>
      </c>
      <c r="H9" s="292">
        <v>2</v>
      </c>
      <c r="I9" s="292">
        <v>2</v>
      </c>
      <c r="J9" s="292">
        <v>0</v>
      </c>
      <c r="K9" s="151">
        <v>601</v>
      </c>
    </row>
    <row r="10" spans="1:18" ht="15" customHeight="1" x14ac:dyDescent="0.25">
      <c r="A10" s="177" t="s">
        <v>15</v>
      </c>
      <c r="B10" s="143" t="s">
        <v>4</v>
      </c>
      <c r="C10" s="292">
        <v>8.6</v>
      </c>
      <c r="D10" s="292">
        <v>5.7</v>
      </c>
      <c r="E10" s="292">
        <v>0</v>
      </c>
      <c r="F10" s="294">
        <v>1</v>
      </c>
      <c r="G10" s="292">
        <v>15.6</v>
      </c>
      <c r="H10" s="292">
        <v>2.2000000000000002</v>
      </c>
      <c r="I10" s="294">
        <v>1</v>
      </c>
      <c r="J10" s="292">
        <v>0</v>
      </c>
      <c r="K10" s="151">
        <v>10.7</v>
      </c>
    </row>
    <row r="11" spans="1:18" ht="15" customHeight="1" x14ac:dyDescent="0.25">
      <c r="A11" s="173" t="s">
        <v>69</v>
      </c>
      <c r="B11" s="143" t="s">
        <v>2</v>
      </c>
      <c r="C11" s="292">
        <v>35</v>
      </c>
      <c r="D11" s="292">
        <v>22</v>
      </c>
      <c r="E11" s="292">
        <v>1</v>
      </c>
      <c r="F11" s="292">
        <v>3</v>
      </c>
      <c r="G11" s="292">
        <v>77</v>
      </c>
      <c r="H11" s="292">
        <v>0</v>
      </c>
      <c r="I11" s="292">
        <v>9</v>
      </c>
      <c r="J11" s="292">
        <v>0</v>
      </c>
      <c r="K11" s="151">
        <v>147</v>
      </c>
    </row>
    <row r="12" spans="1:18" ht="15" customHeight="1" x14ac:dyDescent="0.25">
      <c r="A12" s="177" t="s">
        <v>69</v>
      </c>
      <c r="B12" s="143" t="s">
        <v>4</v>
      </c>
      <c r="C12" s="292">
        <v>3.7</v>
      </c>
      <c r="D12" s="292">
        <v>3.5</v>
      </c>
      <c r="E12" s="292">
        <v>0.4</v>
      </c>
      <c r="F12" s="294">
        <v>1</v>
      </c>
      <c r="G12" s="292">
        <v>2.5</v>
      </c>
      <c r="H12" s="292">
        <v>0</v>
      </c>
      <c r="I12" s="292">
        <v>4.5</v>
      </c>
      <c r="J12" s="292">
        <v>0</v>
      </c>
      <c r="K12" s="151">
        <v>2.6</v>
      </c>
    </row>
    <row r="13" spans="1:18" ht="15" customHeight="1" x14ac:dyDescent="0.25">
      <c r="A13" s="133" t="s">
        <v>0</v>
      </c>
      <c r="B13" s="143" t="s">
        <v>2</v>
      </c>
      <c r="C13" s="147">
        <v>945</v>
      </c>
      <c r="D13" s="147">
        <v>635</v>
      </c>
      <c r="E13" s="147">
        <v>226</v>
      </c>
      <c r="F13" s="147">
        <v>300</v>
      </c>
      <c r="G13" s="146">
        <v>3065</v>
      </c>
      <c r="H13" s="147">
        <v>93</v>
      </c>
      <c r="I13" s="147">
        <v>198</v>
      </c>
      <c r="J13" s="147">
        <v>135</v>
      </c>
      <c r="K13" s="150">
        <v>5597</v>
      </c>
    </row>
    <row r="14" spans="1:18" s="20" customFormat="1" ht="17.25" customHeight="1" x14ac:dyDescent="0.2">
      <c r="A14" s="16" t="s">
        <v>30</v>
      </c>
    </row>
    <row r="15" spans="1:18" s="196" customFormat="1" ht="12" customHeight="1" x14ac:dyDescent="0.2">
      <c r="A15" s="19" t="s">
        <v>70</v>
      </c>
    </row>
    <row r="16" spans="1:18" s="196" customFormat="1" ht="12" customHeight="1" x14ac:dyDescent="0.2">
      <c r="A16" s="321" t="s">
        <v>357</v>
      </c>
    </row>
    <row r="17" spans="1:10" s="196" customFormat="1" ht="12" customHeight="1" x14ac:dyDescent="0.2">
      <c r="A17" s="226" t="s">
        <v>36</v>
      </c>
    </row>
    <row r="18" spans="1:10" s="196" customFormat="1" ht="12" customHeight="1" x14ac:dyDescent="0.2">
      <c r="A18" s="219" t="s">
        <v>31</v>
      </c>
    </row>
    <row r="19" spans="1:10" s="196" customFormat="1" ht="12" customHeight="1" x14ac:dyDescent="0.2">
      <c r="A19" s="19" t="s">
        <v>360</v>
      </c>
    </row>
    <row r="20" spans="1:10" x14ac:dyDescent="0.2">
      <c r="A20" s="196"/>
    </row>
    <row r="27" spans="1:10" x14ac:dyDescent="0.2">
      <c r="J27" s="109"/>
    </row>
  </sheetData>
  <mergeCells count="1">
    <mergeCell ref="A2:B2"/>
  </mergeCells>
  <hyperlinks>
    <hyperlink ref="A2" location="'Table of contents'!A1" display="Back to the Table of contents"/>
  </hyperlinks>
  <pageMargins left="0.7" right="0.7" top="0.75" bottom="0.75" header="0.3" footer="0.3"/>
  <pageSetup scale="95" fitToWidth="0" fitToHeight="0" orientation="landscape" r:id="rId1"/>
  <headerFooter>
    <oddFooter>&amp;L&amp;L&amp;"Arial"&amp;9© 2017 CIHI&amp;R&amp;R&amp;"Arial"&amp;9&amp;P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86</vt:i4>
      </vt:variant>
    </vt:vector>
  </HeadingPairs>
  <TitlesOfParts>
    <vt:vector size="128" baseType="lpstr">
      <vt:lpstr>ESKD and Kidney Transplants</vt:lpstr>
      <vt:lpstr>Notes to readers</vt:lpstr>
      <vt:lpstr>Table of contents</vt:lpstr>
      <vt:lpstr>Table 1. Incident</vt:lpstr>
      <vt:lpstr>Figure 1. Incident</vt:lpstr>
      <vt:lpstr>Table 2. Incident</vt:lpstr>
      <vt:lpstr>Table 3. Incident</vt:lpstr>
      <vt:lpstr>Table 4. Incident</vt:lpstr>
      <vt:lpstr>Table 5. Incident</vt:lpstr>
      <vt:lpstr>Table 6. Incident</vt:lpstr>
      <vt:lpstr>Table 7. Incident</vt:lpstr>
      <vt:lpstr>Table 8. Incident</vt:lpstr>
      <vt:lpstr>Table 9. Incident</vt:lpstr>
      <vt:lpstr>Table 10. Prevalence</vt:lpstr>
      <vt:lpstr>Figure 2. Prevalent</vt:lpstr>
      <vt:lpstr>Table 11. Prevalent</vt:lpstr>
      <vt:lpstr>Table 12. Prevalent</vt:lpstr>
      <vt:lpstr>Table 13. Prevalent</vt:lpstr>
      <vt:lpstr>Table 14. Prevalent</vt:lpstr>
      <vt:lpstr>Table 15. Prevalent</vt:lpstr>
      <vt:lpstr>Table 16. Prevalent</vt:lpstr>
      <vt:lpstr>Table 17. Prevalent</vt:lpstr>
      <vt:lpstr>Table 18. Prevalent</vt:lpstr>
      <vt:lpstr>Table 19</vt:lpstr>
      <vt:lpstr>Table 20. Stations</vt:lpstr>
      <vt:lpstr>Table 21. Survival</vt:lpstr>
      <vt:lpstr>Figures 3–5. Survival</vt:lpstr>
      <vt:lpstr>Figures 6–8. Survival</vt:lpstr>
      <vt:lpstr>Table 22. Waiting list</vt:lpstr>
      <vt:lpstr>Table 23. Transplants</vt:lpstr>
      <vt:lpstr>Table 24. Transplants</vt:lpstr>
      <vt:lpstr>Table 25. Transplants</vt:lpstr>
      <vt:lpstr>Table 26. Dialysis duration</vt:lpstr>
      <vt:lpstr>Table 27. Transplant recipients</vt:lpstr>
      <vt:lpstr>Table 28. Transplant recipients</vt:lpstr>
      <vt:lpstr>Table 29. Survival</vt:lpstr>
      <vt:lpstr>Figures 9–10. Survival</vt:lpstr>
      <vt:lpstr>Table 30. Pediatric transplants</vt:lpstr>
      <vt:lpstr>Table 31. Pediatric transplants</vt:lpstr>
      <vt:lpstr>Table 32. Dialysis duration</vt:lpstr>
      <vt:lpstr>Table 33. Pediatric transplant </vt:lpstr>
      <vt:lpstr>Table 34. Pediatric survival</vt:lpstr>
      <vt:lpstr>'ESKD and Kidney Transplants'!Print_Area</vt:lpstr>
      <vt:lpstr>'Figure 1. Incident'!Print_Area</vt:lpstr>
      <vt:lpstr>'Figure 2. Prevalent'!Print_Area</vt:lpstr>
      <vt:lpstr>'Figures 3–5. Survival'!Print_Area</vt:lpstr>
      <vt:lpstr>'Figures 6–8. Survival'!Print_Area</vt:lpstr>
      <vt:lpstr>'Figures 9–10. Survival'!Print_Area</vt:lpstr>
      <vt:lpstr>'Notes to readers'!Print_Area</vt:lpstr>
      <vt:lpstr>'Table 1. Incident'!Print_Area</vt:lpstr>
      <vt:lpstr>'Table 10. Prevalence'!Print_Area</vt:lpstr>
      <vt:lpstr>'Table 11. Prevalent'!Print_Area</vt:lpstr>
      <vt:lpstr>'Table 12. Prevalent'!Print_Area</vt:lpstr>
      <vt:lpstr>'Table 13. Prevalent'!Print_Area</vt:lpstr>
      <vt:lpstr>'Table 14. Prevalent'!Print_Area</vt:lpstr>
      <vt:lpstr>'Table 15. Prevalent'!Print_Area</vt:lpstr>
      <vt:lpstr>'Table 16. Prevalent'!Print_Area</vt:lpstr>
      <vt:lpstr>'Table 17. Prevalent'!Print_Area</vt:lpstr>
      <vt:lpstr>'Table 18. Prevalent'!Print_Area</vt:lpstr>
      <vt:lpstr>'Table 19'!Print_Area</vt:lpstr>
      <vt:lpstr>'Table 2. Incident'!Print_Area</vt:lpstr>
      <vt:lpstr>'Table 20. Stations'!Print_Area</vt:lpstr>
      <vt:lpstr>'Table 21. Survival'!Print_Area</vt:lpstr>
      <vt:lpstr>'Table 22. Waiting list'!Print_Area</vt:lpstr>
      <vt:lpstr>'Table 23. Transplants'!Print_Area</vt:lpstr>
      <vt:lpstr>'Table 24. Transplants'!Print_Area</vt:lpstr>
      <vt:lpstr>'Table 25. Transplants'!Print_Area</vt:lpstr>
      <vt:lpstr>'Table 26. Dialysis duration'!Print_Area</vt:lpstr>
      <vt:lpstr>'Table 27. Transplant recipients'!Print_Area</vt:lpstr>
      <vt:lpstr>'Table 28. Transplant recipients'!Print_Area</vt:lpstr>
      <vt:lpstr>'Table 29. Survival'!Print_Area</vt:lpstr>
      <vt:lpstr>'Table 3. Incident'!Print_Area</vt:lpstr>
      <vt:lpstr>'Table 30. Pediatric transplants'!Print_Area</vt:lpstr>
      <vt:lpstr>'Table 31. Pediatric transplants'!Print_Area</vt:lpstr>
      <vt:lpstr>'Table 32. Dialysis duration'!Print_Area</vt:lpstr>
      <vt:lpstr>'Table 33. Pediatric transplant '!Print_Area</vt:lpstr>
      <vt:lpstr>'Table 34. Pediatric survival'!Print_Area</vt:lpstr>
      <vt:lpstr>'Table 4. Incident'!Print_Area</vt:lpstr>
      <vt:lpstr>'Table 5. Incident'!Print_Area</vt:lpstr>
      <vt:lpstr>'Table 6. Incident'!Print_Area</vt:lpstr>
      <vt:lpstr>'Table 7. Incident'!Print_Area</vt:lpstr>
      <vt:lpstr>'Table 8. Incident'!Print_Area</vt:lpstr>
      <vt:lpstr>'Table 9. Incident'!Print_Area</vt:lpstr>
      <vt:lpstr>'Table of contents'!Print_Area</vt:lpstr>
      <vt:lpstr>'Table 18. Prevalent'!Print_Titles</vt:lpstr>
      <vt:lpstr>Title..F12.28</vt:lpstr>
      <vt:lpstr>Title..F14.20</vt:lpstr>
      <vt:lpstr>Title..F51.18</vt:lpstr>
      <vt:lpstr>Title..G13.9</vt:lpstr>
      <vt:lpstr>Title..G15.3</vt:lpstr>
      <vt:lpstr>Title..G18.6</vt:lpstr>
      <vt:lpstr>Title..G21.33</vt:lpstr>
      <vt:lpstr>Title..G24.10</vt:lpstr>
      <vt:lpstr>Title..G28.4</vt:lpstr>
      <vt:lpstr>Title..G34.7</vt:lpstr>
      <vt:lpstr>Title..G41.5</vt:lpstr>
      <vt:lpstr>Title..G50.8</vt:lpstr>
      <vt:lpstr>Title..H22.12</vt:lpstr>
      <vt:lpstr>Title..H8.26</vt:lpstr>
      <vt:lpstr>Title..I11.31</vt:lpstr>
      <vt:lpstr>Title..I24.10</vt:lpstr>
      <vt:lpstr>Title..K13.5</vt:lpstr>
      <vt:lpstr>Title..K13.7</vt:lpstr>
      <vt:lpstr>Title..K13.8</vt:lpstr>
      <vt:lpstr>Title..K15.15</vt:lpstr>
      <vt:lpstr>Title..K30.17</vt:lpstr>
      <vt:lpstr>Title..K8.32</vt:lpstr>
      <vt:lpstr>Title..L11.24</vt:lpstr>
      <vt:lpstr>Title..L11.25</vt:lpstr>
      <vt:lpstr>Title..L16.29</vt:lpstr>
      <vt:lpstr>Title..L16.34</vt:lpstr>
      <vt:lpstr>Title..L21.14</vt:lpstr>
      <vt:lpstr>Title..L21.3</vt:lpstr>
      <vt:lpstr>Title..L22.13</vt:lpstr>
      <vt:lpstr>Title..L22.2</vt:lpstr>
      <vt:lpstr>Title..L22.21</vt:lpstr>
      <vt:lpstr>Title..L22.4</vt:lpstr>
      <vt:lpstr>Title..L24.9</vt:lpstr>
      <vt:lpstr>Title..L28.27</vt:lpstr>
      <vt:lpstr>Title..L28.6</vt:lpstr>
      <vt:lpstr>Title..L30.16</vt:lpstr>
      <vt:lpstr>Title..L6.22</vt:lpstr>
      <vt:lpstr>Title..L8.30</vt:lpstr>
      <vt:lpstr>Title..L9.23</vt:lpstr>
      <vt:lpstr>Title..M24.11</vt:lpstr>
      <vt:lpstr>Title..R24.1</vt:lpstr>
      <vt:lpstr>Title..V14.2</vt:lpstr>
      <vt:lpstr>Title..V15.1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of End-Stage Organ Failure in Canada, Canadian Organ Replacement Register, 2007 to 2016: Data Tables, End-Stage Kidney Disease and Kidney Transplants</dc:title>
  <dc:creator/>
  <cp:keywords>organ failure, organ transplant, transplantation, organ donor, dialysis, end-stage kidney disease (ESKD), CORR, liver transplantation, heart transplantation, lung transplantation, pancreas transplantation, intestine transplantation</cp:keywords>
  <cp:lastModifiedBy/>
  <dcterms:created xsi:type="dcterms:W3CDTF">2017-11-20T16:59:59Z</dcterms:created>
  <dcterms:modified xsi:type="dcterms:W3CDTF">2017-11-29T20:44:12Z</dcterms:modified>
</cp:coreProperties>
</file>