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OTTFS01\User\Groups\Creative_Language_Services\350_Publishing\2022\Design\Health_Reports\Commonwealth_Fund_Survey_2021\Quick_Stats\Web\"/>
    </mc:Choice>
  </mc:AlternateContent>
  <xr:revisionPtr revIDLastSave="0" documentId="13_ncr:1_{347C8249-8520-451D-A6FC-04E12A8177B9}" xr6:coauthVersionLast="47" xr6:coauthVersionMax="47" xr10:uidLastSave="{00000000-0000-0000-0000-000000000000}"/>
  <bookViews>
    <workbookView xWindow="-108" yWindow="-108" windowWidth="30936" windowHeight="16896" tabRatio="868" firstSheet="5" activeTab="5" xr2:uid="{00000000-000D-0000-FFFF-FFFF00000000}"/>
  </bookViews>
  <sheets>
    <sheet name="Notes to readers_self" sheetId="108" state="hidden" r:id="rId1"/>
    <sheet name="USCheck" sheetId="103" state="hidden" r:id="rId2"/>
    <sheet name="provCheck" sheetId="102" state="hidden" r:id="rId3"/>
    <sheet name="weightsCheck" sheetId="101" state="hidden" r:id="rId4"/>
    <sheet name="SASCodes" sheetId="107" state="hidden" r:id="rId5"/>
    <sheet name="Données Enquête du FCMW 2021" sheetId="104" r:id="rId6"/>
    <sheet name="Avis aux lecteurs" sheetId="109" r:id="rId7"/>
    <sheet name="Table des matières" sheetId="123" r:id="rId8"/>
    <sheet name="1 Profil" sheetId="113" r:id="rId9"/>
    <sheet name="2 Profil" sheetId="114" r:id="rId10"/>
    <sheet name="3 Soins primaires" sheetId="115" r:id="rId11"/>
    <sheet name="4 Soins spécialisés" sheetId="116" r:id="rId12"/>
    <sheet name="5 Coordination des soins" sheetId="117" r:id="rId13"/>
    <sheet name="6 Services à domicile" sheetId="119" r:id="rId14"/>
    <sheet name="7 Soins de fin de vie" sheetId="122" r:id="rId15"/>
    <sheet name="8 Vaccin. COVID-19" sheetId="125" r:id="rId16"/>
  </sheets>
  <definedNames>
    <definedName name="Title..F15.1">'1 Profil'!$A$4</definedName>
    <definedName name="Title..F15.4">'4 Soins spécialisés'!$A$4</definedName>
    <definedName name="Title..F15.6">'6 Services à domicile'!$A$4</definedName>
    <definedName name="Title..F15.7">'7 Soins de fin de vie'!$A$4</definedName>
    <definedName name="Title..F30.1">'1 Profil'!$A$19</definedName>
    <definedName name="Title..F30.4">'4 Soins spécialisés'!$A$19</definedName>
    <definedName name="Title..F30.7">'7 Soins de fin de vie'!$A$19</definedName>
    <definedName name="Title..I15.5">'5 Coordination des soins'!$A$4</definedName>
    <definedName name="Title..I32.5">'5 Coordination des soins'!$A$19</definedName>
    <definedName name="Title..J15.8">'8 Vaccin. COVID-19'!$A$4</definedName>
    <definedName name="Title..J30.8">'8 Vaccin. COVID-19'!$A$19</definedName>
    <definedName name="Title..K15.2">'2 Profil'!$A$4</definedName>
    <definedName name="Title..K32.2">'2 Profil'!$A$19</definedName>
    <definedName name="Title..M15.3">'3 Soins primaires'!$A$4</definedName>
    <definedName name="Title..M30.3">'3 Soins primaires'!$A$19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03" l="1"/>
  <c r="K7" i="103"/>
  <c r="E71" i="101"/>
  <c r="E72" i="101"/>
  <c r="E73" i="101"/>
  <c r="E74" i="101"/>
  <c r="E75" i="101"/>
  <c r="E76" i="101"/>
  <c r="E77" i="101"/>
  <c r="E78" i="101"/>
  <c r="K4" i="101"/>
  <c r="K5" i="101"/>
  <c r="K6" i="101"/>
  <c r="K7" i="101"/>
  <c r="K8" i="101"/>
  <c r="K9" i="101"/>
  <c r="K10" i="101"/>
  <c r="K11" i="101"/>
  <c r="K12" i="101"/>
  <c r="K13" i="101"/>
  <c r="K14" i="101"/>
  <c r="K15" i="101"/>
  <c r="K16" i="101"/>
  <c r="K17" i="101"/>
  <c r="K18" i="101"/>
  <c r="K19" i="101"/>
  <c r="K20" i="101"/>
  <c r="K21" i="101"/>
  <c r="K22" i="101"/>
  <c r="K23" i="101"/>
  <c r="K24" i="101"/>
  <c r="K25" i="101"/>
  <c r="K26" i="101"/>
  <c r="K27" i="101"/>
  <c r="K28" i="101"/>
  <c r="K29" i="101"/>
  <c r="K30" i="101"/>
  <c r="K31" i="101"/>
  <c r="K32" i="101"/>
  <c r="K33" i="101"/>
  <c r="K34" i="101"/>
  <c r="K35" i="101"/>
  <c r="K36" i="101"/>
  <c r="K37" i="101"/>
  <c r="K38" i="101"/>
  <c r="K39" i="101"/>
  <c r="K40" i="101"/>
  <c r="K41" i="101"/>
  <c r="K42" i="101"/>
  <c r="K43" i="101"/>
  <c r="K44" i="101"/>
  <c r="K45" i="101"/>
  <c r="K46" i="101"/>
  <c r="K47" i="101"/>
  <c r="K48" i="101"/>
  <c r="K49" i="101"/>
  <c r="K50" i="101"/>
  <c r="K51" i="101"/>
  <c r="K52" i="101"/>
  <c r="K53" i="101"/>
  <c r="K54" i="101"/>
  <c r="K55" i="101"/>
  <c r="K56" i="101"/>
  <c r="K57" i="101"/>
  <c r="K58" i="101"/>
  <c r="K59" i="101"/>
  <c r="K60" i="101"/>
  <c r="K61" i="101"/>
  <c r="K62" i="101"/>
  <c r="K63" i="101"/>
  <c r="K64" i="101"/>
  <c r="K65" i="101"/>
  <c r="K66" i="101"/>
  <c r="K67" i="101"/>
  <c r="K68" i="101"/>
  <c r="K69" i="101"/>
  <c r="K70" i="101"/>
  <c r="K71" i="101"/>
  <c r="K72" i="101"/>
  <c r="K73" i="101"/>
  <c r="K74" i="101"/>
  <c r="K75" i="101"/>
  <c r="K76" i="101"/>
  <c r="K77" i="101"/>
  <c r="K78" i="101"/>
  <c r="K3" i="101"/>
  <c r="E3" i="101"/>
  <c r="E4" i="101"/>
  <c r="E5" i="101"/>
  <c r="E6" i="101"/>
  <c r="E7" i="101"/>
  <c r="E8" i="101"/>
  <c r="E9" i="101"/>
  <c r="E10" i="101"/>
  <c r="E11" i="101"/>
  <c r="E12" i="101"/>
  <c r="E13" i="101"/>
  <c r="E14" i="101"/>
  <c r="E15" i="101"/>
  <c r="E16" i="101"/>
  <c r="E17" i="101"/>
  <c r="E18" i="101"/>
  <c r="E19" i="101"/>
  <c r="E20" i="101"/>
  <c r="E21" i="101"/>
  <c r="E22" i="101"/>
  <c r="E23" i="101"/>
  <c r="E24" i="101"/>
  <c r="E25" i="101"/>
  <c r="E26" i="101"/>
  <c r="E27" i="101"/>
  <c r="E28" i="101"/>
  <c r="E29" i="101"/>
  <c r="E30" i="101"/>
  <c r="E31" i="101"/>
  <c r="E32" i="101"/>
  <c r="E33" i="101"/>
  <c r="E34" i="101"/>
  <c r="E35" i="101"/>
  <c r="E36" i="101"/>
  <c r="E37" i="101"/>
  <c r="E38" i="101"/>
  <c r="E39" i="101"/>
  <c r="E40" i="101"/>
  <c r="E41" i="101"/>
  <c r="E42" i="101"/>
  <c r="E43" i="101"/>
  <c r="E44" i="101"/>
  <c r="E45" i="101"/>
  <c r="E46" i="101"/>
  <c r="E47" i="101"/>
  <c r="E48" i="101"/>
  <c r="E49" i="101"/>
  <c r="E50" i="101"/>
  <c r="E51" i="101"/>
  <c r="E52" i="101"/>
  <c r="E53" i="101"/>
  <c r="E54" i="101"/>
  <c r="E55" i="101"/>
  <c r="E56" i="101"/>
  <c r="E57" i="101"/>
  <c r="E58" i="101"/>
  <c r="E59" i="101"/>
  <c r="E60" i="101"/>
  <c r="E61" i="101"/>
  <c r="E62" i="101"/>
  <c r="E63" i="101"/>
  <c r="E64" i="101"/>
  <c r="E65" i="101"/>
  <c r="E66" i="101"/>
  <c r="E67" i="101"/>
  <c r="E68" i="101"/>
  <c r="E69" i="101"/>
  <c r="E70" i="101"/>
</calcChain>
</file>

<file path=xl/sharedStrings.xml><?xml version="1.0" encoding="utf-8"?>
<sst xmlns="http://schemas.openxmlformats.org/spreadsheetml/2006/main" count="1129" uniqueCount="275">
  <si>
    <t>Utilisateurs d’un lecteur d’écran : Ce fichier comprend 11 onglets, soit la présente page titre, l’avis aux lecteurs à l’onglet 2, la table des matières à l’onglet 3 et 8 tableaux de données qui commencent à l’onglet 4.</t>
  </si>
  <si>
    <r>
      <rPr>
        <sz val="30"/>
        <color theme="1"/>
        <rFont val="Calibri"/>
        <family val="2"/>
      </rPr>
      <t>Résultats du Canada : Enquête internationale de 2021 du Fonds du Commonwealth sur les politiques de santé réalisée auprès des adultes âgés de 11 pays — Statistiques éclair</t>
    </r>
    <r>
      <rPr>
        <sz val="30"/>
        <color rgb="FF000000"/>
        <rFont val="Calibri"/>
        <family val="2"/>
      </rPr>
      <t xml:space="preserve">
</t>
    </r>
  </si>
  <si>
    <t xml:space="preserve">Les tableaux de données suivants vous aideront dans vos recherches et analyses.
À moins d’indication contraire, les données utilisées proviennent des provinces et des territoires du Canada. </t>
  </si>
  <si>
    <t>Ressources complémentaires</t>
  </si>
  <si>
    <r>
      <rPr>
        <sz val="11"/>
        <color theme="1"/>
        <rFont val="Arial"/>
        <family val="2"/>
      </rPr>
      <t>Les produits complémentaires suivants sont offerts sur le</t>
    </r>
    <r>
      <rPr>
        <sz val="11"/>
        <color theme="1"/>
        <rFont val="Arial"/>
        <family val="2"/>
      </rPr>
      <t xml:space="preserve"> </t>
    </r>
    <r>
      <rPr>
        <u/>
        <sz val="11"/>
        <color rgb="FF0070C0"/>
        <rFont val="Arial"/>
        <family val="2"/>
      </rPr>
      <t>site Web de l’ICIS</t>
    </r>
    <r>
      <rPr>
        <sz val="11"/>
        <color rgb="FF000000"/>
        <rFont val="Arial"/>
        <family val="2"/>
      </rPr>
      <t> :</t>
    </r>
    <r>
      <rPr>
        <u/>
        <sz val="11"/>
        <color theme="10"/>
        <rFont val="Arial"/>
        <family val="2"/>
      </rPr>
      <t xml:space="preserve">
</t>
    </r>
  </si>
  <si>
    <t>• Recueil de graphiques</t>
  </si>
  <si>
    <t>• Infographies</t>
  </si>
  <si>
    <t>• Tableaux de données</t>
  </si>
  <si>
    <t>• Notes méthodologiques</t>
  </si>
  <si>
    <t>Contactez-nous</t>
  </si>
  <si>
    <t>Comment citer ce document</t>
  </si>
  <si>
    <t>Fin de l’onglet</t>
  </si>
  <si>
    <t xml:space="preserve">Avis aux lecteurs
</t>
  </si>
  <si>
    <t xml:space="preserve">Pondération des résultats
</t>
  </si>
  <si>
    <t>Catégories de non-réponse</t>
  </si>
  <si>
    <t>Moyenne canadienne</t>
  </si>
  <si>
    <t xml:space="preserve">La moyenne canadienne représente l’expérience moyenne des Canadiens dans l’ensemble des provinces et territoires (plutôt que la moyenne des résultats provinciaux et territoriaux). </t>
  </si>
  <si>
    <t>Provinces et territoires du Canada</t>
  </si>
  <si>
    <t>Lien vers un ensemble exhaustif de tableaux de données</t>
  </si>
  <si>
    <t>Table des matières</t>
  </si>
  <si>
    <t>Utilisateurs d’un lecteur d’écran : Cet onglet contient 2 tableaux. Le premier tableau s’intitule Tableau 1a : Proportion de répondants atteints de maladies chroniques, par pays, 2021. Il commence à la cellule A4 et se termine à la cellule F15. La source commence à la cellule A16. Le deuxième tableau s’intitule Tableau 1b : Proportion de répondants atteints de maladies chroniques, par province et territoire, 2021. Il commence à la cellule A19 et se termine à la cellule F30. La source commence à la cellule A31. La cellule A2 contient un lien vers la table des matières.</t>
  </si>
  <si>
    <t>Retour à la table des matières</t>
  </si>
  <si>
    <t xml:space="preserve">Pays </t>
  </si>
  <si>
    <t>Aucune (%)</t>
  </si>
  <si>
    <t>1 (%)</t>
  </si>
  <si>
    <t>2 ou plus (%)</t>
  </si>
  <si>
    <t>Préfère ne pas répondre (%)</t>
  </si>
  <si>
    <t>Nombre total</t>
  </si>
  <si>
    <t>Australie</t>
  </si>
  <si>
    <t>Canada</t>
  </si>
  <si>
    <t>France</t>
  </si>
  <si>
    <t>Allemagne</t>
  </si>
  <si>
    <t>Pays-Bas</t>
  </si>
  <si>
    <t>Nouvelle-Zélande</t>
  </si>
  <si>
    <t>Norvège</t>
  </si>
  <si>
    <t>Suède</t>
  </si>
  <si>
    <t>Suisse</t>
  </si>
  <si>
    <t>Royaume-Uni</t>
  </si>
  <si>
    <t>États-Unis</t>
  </si>
  <si>
    <t>Source</t>
  </si>
  <si>
    <t>Province ou territoire</t>
  </si>
  <si>
    <t>T.-N.-L.</t>
  </si>
  <si>
    <t>Î.-P.-É.</t>
  </si>
  <si>
    <t>N.­É.</t>
  </si>
  <si>
    <t>N.-B.</t>
  </si>
  <si>
    <t>Qc</t>
  </si>
  <si>
    <t>Ont.</t>
  </si>
  <si>
    <t>Man.</t>
  </si>
  <si>
    <t>Sask.</t>
  </si>
  <si>
    <t>Alb.</t>
  </si>
  <si>
    <t>C.-B.</t>
  </si>
  <si>
    <t>Yn</t>
  </si>
  <si>
    <t>2 (%)</t>
  </si>
  <si>
    <t>3 (%)</t>
  </si>
  <si>
    <t>4 (%)</t>
  </si>
  <si>
    <r>
      <rPr>
        <b/>
        <sz val="11"/>
        <color theme="0"/>
        <rFont val="Arial"/>
        <family val="2"/>
      </rPr>
      <t>5 ou</t>
    </r>
    <r>
      <rPr>
        <b/>
        <sz val="11"/>
        <color theme="0"/>
        <rFont val="Arial"/>
        <family val="2"/>
      </rPr>
      <t xml:space="preserve"> plus (%)</t>
    </r>
  </si>
  <si>
    <t>Pas certain(e) (%)</t>
  </si>
  <si>
    <t>Utilisateurs d’un lecteur d’écran : Cet onglet contient 2 tableaux. Le premier tableau s’intitule Tableau 3a : Proportion de répondants qui ont pu obtenir un rendez-vous la dernière fois qu’ils ont été malades, par pays, 2021. Il commence à la cellule A4 et se termine à la cellule M15. La source commence à la cellule A16. Le deuxième tableau s’intitule Tableau 3b : Proportion de répondants qui ont pu obtenir un rendez-vous la dernière fois qu’ils ont été malades, par province et territoire, 2021. Il commence à la cellule A19 et se termine à la cellule M30. La source commence à la cellule A31. La cellule A2 contient un lien vers la table des matières.</t>
  </si>
  <si>
    <r>
      <rPr>
        <b/>
        <sz val="11"/>
        <color theme="0"/>
        <rFont val="Arial"/>
        <family val="2"/>
      </rPr>
      <t>Le jour même (%)</t>
    </r>
  </si>
  <si>
    <r>
      <rPr>
        <b/>
        <sz val="11"/>
        <color theme="0"/>
        <rFont val="Arial"/>
        <family val="2"/>
      </rPr>
      <t>Le lendemain (%)</t>
    </r>
  </si>
  <si>
    <r>
      <rPr>
        <b/>
        <sz val="11"/>
        <color theme="0"/>
        <rFont val="Arial"/>
        <family val="2"/>
      </rPr>
      <t>Entre 2 à 5 jours (%)</t>
    </r>
  </si>
  <si>
    <r>
      <rPr>
        <b/>
        <sz val="11"/>
        <color theme="0"/>
        <rFont val="Arial"/>
        <family val="2"/>
      </rPr>
      <t>Entre 6 à 7 jours (%)</t>
    </r>
  </si>
  <si>
    <r>
      <rPr>
        <b/>
        <sz val="11"/>
        <color theme="0"/>
        <rFont val="Arial"/>
        <family val="2"/>
      </rPr>
      <t>Entre 8 à 14 jours (%)</t>
    </r>
  </si>
  <si>
    <t>Oui (%)</t>
  </si>
  <si>
    <t>Non (%)</t>
  </si>
  <si>
    <t>N’a pas consulté de médecin (%)</t>
  </si>
  <si>
    <r>
      <rPr>
        <b/>
        <sz val="11"/>
        <color theme="0"/>
        <rFont val="Arial"/>
        <family val="2"/>
      </rPr>
      <t xml:space="preserve">2 ou </t>
    </r>
    <r>
      <rPr>
        <b/>
        <sz val="11"/>
        <color theme="0"/>
        <rFont val="Arial"/>
        <family val="2"/>
      </rPr>
      <t>3 (%)</t>
    </r>
  </si>
  <si>
    <t>4 ou plus (%)</t>
  </si>
  <si>
    <t>Utilisateurs d’un lecteur d’écran : Cet onglet contient 2 tableaux. Le premier tableau s’intitule Tableau 7a :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pays, 2021. Il commence à la cellule A4 et se termine à la cellule F15. La source commence à la cellule A16. Le deuxième tableau s’intitule Tableau 7b :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province et territoire, 2021. Il commence à la cellule A19 et se termine à la cellule F30. La source commence à la cellule A31. La cellule A2 contient un lien vers la table des matières.</t>
  </si>
  <si>
    <t>Utilisateurs d’un lecteur d’écran : Cet onglet contient 2 tableaux. Le premier tableau s’intitule Tableau 8a : Proportion de répondants qui ne prévoient pas recevoir le vaccin contre la COVID-19, par pays, 2021. Il commence à la cellule A4 et se termine à la cellule J15. La source commence à la cellule A16. Le deuxième tableau s’intitule Tableau 8b : Proportion de répondants qui ne prévoient pas recevoir le vaccin contre la COVID-19, par province et territoire, 2021. Il commence à la cellule A19 et se termine à la cellule J30. La source commence à la cellule A31. La cellule A2 contient un lien vers la table des matières.</t>
  </si>
  <si>
    <r>
      <rPr>
        <b/>
        <sz val="11"/>
        <color theme="0"/>
        <rFont val="Arial"/>
        <family val="2"/>
      </rPr>
      <t>Je ne fais pas confiance aux vaccins en général (%)</t>
    </r>
  </si>
  <si>
    <r>
      <rPr>
        <b/>
        <sz val="11"/>
        <color theme="0"/>
        <rFont val="Arial"/>
        <family val="2"/>
      </rPr>
      <t>Je suis préoccupé(e) par les effets secondaires potentiels (%)</t>
    </r>
  </si>
  <si>
    <t>Il est trop difficile d’obtenir le vaccin (%)</t>
  </si>
  <si>
    <t>Toute autre raison (%)</t>
  </si>
  <si>
    <t>q630</t>
  </si>
  <si>
    <t>DZ3A</t>
  </si>
  <si>
    <t>COUNT</t>
  </si>
  <si>
    <t>PERCENT</t>
  </si>
  <si>
    <t>ord</t>
  </si>
  <si>
    <t>/* number</t>
  </si>
  <si>
    <t>Newfoundland and Labrador</t>
  </si>
  <si>
    <t>if q630 = "Newfoundland and Labrador" then ord = 1;</t>
  </si>
  <si>
    <t>NF</t>
  </si>
  <si>
    <t>Prince Edward Island</t>
  </si>
  <si>
    <t>if q630 = "Prince Edward Island" then ord = 2;</t>
  </si>
  <si>
    <t>PE</t>
  </si>
  <si>
    <t>Nova Scotia</t>
  </si>
  <si>
    <t>if q630 = "Nova Scotia" then ord =3;</t>
  </si>
  <si>
    <t>NS</t>
  </si>
  <si>
    <t>missing Canada</t>
  </si>
  <si>
    <t>if q630 = "New Brunswick" then ord = 4;</t>
  </si>
  <si>
    <t>NB</t>
  </si>
  <si>
    <t>New Brunswick</t>
  </si>
  <si>
    <t>if q630 = "Quebec" then ord = 5;</t>
  </si>
  <si>
    <t>QC</t>
  </si>
  <si>
    <t>Quebec</t>
  </si>
  <si>
    <t>if q630 = "Ontario" then ord =6;</t>
  </si>
  <si>
    <t>ON</t>
  </si>
  <si>
    <t>Ontario</t>
  </si>
  <si>
    <t>if q630 = "Manitoba" then ord=7;</t>
  </si>
  <si>
    <t>MB</t>
  </si>
  <si>
    <t>Manitoba</t>
  </si>
  <si>
    <t>if q630 = "Saskatchewan" then ord=8;</t>
  </si>
  <si>
    <t>SK</t>
  </si>
  <si>
    <t>Saskatchewan</t>
  </si>
  <si>
    <t>if q630 = "Alberta" then ord=9;</t>
  </si>
  <si>
    <t>AB</t>
  </si>
  <si>
    <t>Alberta</t>
  </si>
  <si>
    <t>if q630 = "British Columbia" then ord=10;</t>
  </si>
  <si>
    <t>BC</t>
  </si>
  <si>
    <t>British Columbia</t>
  </si>
  <si>
    <t>if q630 = "Yukon Territory" then ord=11;</t>
  </si>
  <si>
    <t>YT</t>
  </si>
  <si>
    <t>Yukon Territory</t>
  </si>
  <si>
    <t>if q630 = "Northwest Territories" then ord=12;</t>
  </si>
  <si>
    <t>NT</t>
  </si>
  <si>
    <t>Northwest Territories</t>
  </si>
  <si>
    <t>if q630 = "Nunavut" then ord=13;</t>
  </si>
  <si>
    <t>NU</t>
  </si>
  <si>
    <t>Nunavut</t>
  </si>
  <si>
    <t>*/</t>
  </si>
  <si>
    <t xml:space="preserve">data c; format ord 2.0; set cmwf2021; if q600=2; </t>
  </si>
  <si>
    <t>if q630 = 9 then ord = 1;</t>
  </si>
  <si>
    <t>if q630 = 10 then ord = 2;</t>
  </si>
  <si>
    <t>if q630 = 11 then ord =3;</t>
  </si>
  <si>
    <t>if q630 = 12 then ord = 4;</t>
  </si>
  <si>
    <t>if q630 = 13 then ord = 5;</t>
  </si>
  <si>
    <t>if q630 = 14 then ord =6;</t>
  </si>
  <si>
    <t>if q630 = 15 then ord=7;</t>
  </si>
  <si>
    <t>if q630 = 16 then ord=8;</t>
  </si>
  <si>
    <t>if q630 = 17 then ord=9;</t>
  </si>
  <si>
    <t>if q630 = 18 then ord=10;</t>
  </si>
  <si>
    <t>if q630 = 19 then ord=11;</t>
  </si>
  <si>
    <t>if q630 = 20 then ord=12;</t>
  </si>
  <si>
    <t>if q630 = 21 then ord=13;</t>
  </si>
  <si>
    <t>Weighted US 65+</t>
  </si>
  <si>
    <t>Weighted US 60+</t>
  </si>
  <si>
    <t xml:space="preserve">                                                                                  Cumulative</t>
  </si>
  <si>
    <t>60-64</t>
  </si>
  <si>
    <t xml:space="preserve">                                                             Q720    Frequency     Frequency</t>
  </si>
  <si>
    <t>65-69</t>
  </si>
  <si>
    <t xml:space="preserve">           ƒƒƒƒƒƒƒƒƒƒƒƒƒƒƒƒƒƒƒƒƒƒƒƒƒƒƒƒƒƒƒƒƒƒƒƒƒƒƒƒƒƒƒƒƒƒƒƒƒƒƒƒƒƒƒƒƒƒƒƒƒƒƒƒƒƒƒƒƒƒƒƒƒƒƒƒƒƒƒƒƒ</t>
  </si>
  <si>
    <t>70-74</t>
  </si>
  <si>
    <t xml:space="preserve">           65-69                                                      459.836       459.836</t>
  </si>
  <si>
    <t>75+</t>
  </si>
  <si>
    <t xml:space="preserve">           70-74                                                     374.5335      834.3695</t>
  </si>
  <si>
    <t>Over 60 in the US/ 65 elsewhere but exact age refused</t>
  </si>
  <si>
    <t xml:space="preserve">           75+                                                       589.8699      1424.239</t>
  </si>
  <si>
    <t>Total</t>
  </si>
  <si>
    <t>Unweighted US 65+</t>
  </si>
  <si>
    <t>Unweighted US 60+</t>
  </si>
  <si>
    <t xml:space="preserve">           65-69                                                          435           435</t>
  </si>
  <si>
    <t xml:space="preserve">           70-74                                                          369           804</t>
  </si>
  <si>
    <t xml:space="preserve">           75+                                                            805          1609</t>
  </si>
  <si>
    <t xml:space="preserve">Notes to readers
</t>
  </si>
  <si>
    <t>The Commonwealth Fund’s 2021 International Health Policy Survey of Older Adults 
randomly sampled the population age 65 and older in 10 countries: Australia, Canada, France, Germany, the Netherlands, New Zealand, Norway, Sweden, Switzerland, the United Kingdom, and 60 and older in the United States. In Canada, interviews were conducted from March through June 2021 by Social Science Research Solutions (SSRS). There were 4,484 respondents. The overall response rate in Canada was 22.3%.</t>
  </si>
  <si>
    <t xml:space="preserve">Weights is to be used for total country estimates. This weight excludes the territory oversamples. </t>
  </si>
  <si>
    <t xml:space="preserve">Weighting of results
</t>
  </si>
  <si>
    <t>Survey data for Canada was weighted by age, gender and educational attainment within each province. Data was weighted for knowledge of official languages for Quebec, New Brunswick, and for Canada as a whole. Additionally, data was then weighted to reflect Canada’s overall geographic distribution by province and territories. Population parameters for these calculations were derived from the Canadian 2016 Census. The total weighted counts are 4,484 for Canada.</t>
  </si>
  <si>
    <t xml:space="preserve">WeightProvinces is valid for all Canada cases in the data, including the territory oversamples. This is the weight that should be used for estimates within province or territory (for Yukon, only). This is basically each province weighted within, but not rebalanced at the end to, the distribution each brings to the total. </t>
  </si>
  <si>
    <t>Some questions do not apply to all respondents. Consequently, total weighted counts for these subsets of the respondents are lower compared with the entire weighted respondents.</t>
  </si>
  <si>
    <t xml:space="preserve">Averages 
</t>
  </si>
  <si>
    <t xml:space="preserve">CAN_WEIGHTPROVINCES2 was developed where the weights within each province were adjusted to sum to the 65+ adult population size. This weight can be used for either total country estimates or those within provinces or territories (for Yukon, only). </t>
  </si>
  <si>
    <t>For these data tables, the Canadian average was calculated based on the results for all provinces and territories.</t>
  </si>
  <si>
    <t>Canadian provinces/territories</t>
  </si>
  <si>
    <t>The total counts include respondents from all the provinces and territories. However, 
as the sample sizes for the territories were too small, the jurisdictional breakdown is 
shown for only the 10 provinces and Yukon territory.</t>
  </si>
  <si>
    <t xml:space="preserve">To find other information on this subject, use the following search term: 
Commonwealth Fund 2021.
</t>
  </si>
  <si>
    <t>End of worksheet</t>
  </si>
  <si>
    <t>/*B. province level - only Yukon can be reported*/</t>
  </si>
  <si>
    <t>All raw data:</t>
  </si>
  <si>
    <t>%macro cfp(f, v, w);</t>
  </si>
  <si>
    <r>
      <t xml:space="preserve">PROC IMPORT OUT= </t>
    </r>
    <r>
      <rPr>
        <b/>
        <sz val="11"/>
        <color theme="1"/>
        <rFont val="Calibri"/>
        <family val="2"/>
        <scheme val="minor"/>
      </rPr>
      <t>cmwf2021</t>
    </r>
  </si>
  <si>
    <t>DATAFILE= "L:\Project\CMWF\PHISecure\RawData\2021\IHP 2021_CIHI_Final Data 07.28.2021_Confidential.sav"</t>
  </si>
  <si>
    <t>/*proc freq data=&amp;f; weight &amp;w; tables q630*&amp;v / out=&amp;v nocol nopercent; run;*/</t>
  </si>
  <si>
    <t>proc freq data=&amp;f; weight &amp;w; tables ord*&amp;v / out=&amp;v nocol nopercent; run;</t>
  </si>
  <si>
    <t xml:space="preserve">            DBMS=SPSS REPLACE;</t>
  </si>
  <si>
    <t>proc export data= &amp;v outfile= "G:\Projects\Commonwealth Fund Survey\files_Annie\tempFiles\&amp;v..csv" dbms=csv replace; run; quit;</t>
  </si>
  <si>
    <t>RUN;</t>
  </si>
  <si>
    <t>%mend;</t>
  </si>
  <si>
    <t>Canada dataset:</t>
  </si>
  <si>
    <t>%cfp(c, Q800, WeightProvinces);</t>
  </si>
  <si>
    <r>
      <t>data</t>
    </r>
    <r>
      <rPr>
        <b/>
        <sz val="11"/>
        <color theme="1"/>
        <rFont val="Calibri"/>
        <family val="2"/>
        <scheme val="minor"/>
      </rPr>
      <t xml:space="preserve"> c</t>
    </r>
    <r>
      <rPr>
        <sz val="11"/>
        <color theme="1"/>
        <rFont val="Calibri"/>
        <family val="2"/>
        <scheme val="minor"/>
      </rPr>
      <t xml:space="preserve">; format ord 2.0; set cmwf2021; if q600=2; </t>
    </r>
  </si>
  <si>
    <t>…</t>
  </si>
  <si>
    <t>/*A. country level*/</t>
  </si>
  <si>
    <t>%macro cfc(f, v, w);</t>
  </si>
  <si>
    <t>proc freq data=&amp;f; weight &amp;w; tables q600*&amp;v / out=&amp;v nocol nopercent; run;</t>
  </si>
  <si>
    <t>%cfc(cmwf2021, Q800, weights);</t>
  </si>
  <si>
    <t>/*********************************************</t>
  </si>
  <si>
    <r>
      <t xml:space="preserve">A2. need to use CAN_WEIGHTPROVINCES2 for </t>
    </r>
    <r>
      <rPr>
        <b/>
        <sz val="11"/>
        <color theme="1"/>
        <rFont val="Calibri"/>
        <family val="2"/>
        <scheme val="minor"/>
      </rPr>
      <t>Canada</t>
    </r>
    <r>
      <rPr>
        <sz val="11"/>
        <color theme="1"/>
        <rFont val="Calibri"/>
        <family val="2"/>
        <scheme val="minor"/>
      </rPr>
      <t xml:space="preserve"> level?</t>
    </r>
  </si>
  <si>
    <t>**********************************************/</t>
  </si>
  <si>
    <t xml:space="preserve">%cfc(c, Q800, CAN_WEIGHTPROVINCES2); </t>
  </si>
  <si>
    <t>run;</t>
  </si>
  <si>
    <t>/*****************************************************************************************************</t>
  </si>
  <si>
    <t>US 65+ dataset:</t>
  </si>
  <si>
    <r>
      <t xml:space="preserve">A3. for </t>
    </r>
    <r>
      <rPr>
        <b/>
        <sz val="11"/>
        <color theme="1"/>
        <rFont val="Calibri"/>
        <family val="2"/>
        <scheme val="minor"/>
      </rPr>
      <t>US 65+</t>
    </r>
  </si>
  <si>
    <r>
      <t xml:space="preserve">data </t>
    </r>
    <r>
      <rPr>
        <b/>
        <sz val="11"/>
        <color theme="1"/>
        <rFont val="Calibri"/>
        <family val="2"/>
        <scheme val="minor"/>
      </rPr>
      <t>us21</t>
    </r>
    <r>
      <rPr>
        <sz val="11"/>
        <color theme="1"/>
        <rFont val="Calibri"/>
        <family val="2"/>
        <scheme val="minor"/>
      </rPr>
      <t>; set cmwf2021; if q600=11 and q720 in (2,3,4); run;</t>
    </r>
  </si>
  <si>
    <t>*****************************************************************************************************/</t>
  </si>
  <si>
    <t>%cfc(us21, Q800, weights);</t>
  </si>
  <si>
    <t>/*************************************************************************************</t>
  </si>
  <si>
    <t>check if use only 65+ US data, would it represent whole population? In another word, would the raw total counts = weighted total counts</t>
  </si>
  <si>
    <t>*************************************************************************************/</t>
  </si>
  <si>
    <t>proc freq data= us21; tables q720 /norow nocol nopercent; weight weights; run;</t>
  </si>
  <si>
    <t>proc freq data= us21; tables q720 /norow nocol nopercent; run;</t>
  </si>
  <si>
    <t>proc freq data= cmwf2021; tables q600*q720 /norow nocol nopercent; weight weights; run;</t>
  </si>
  <si>
    <t>proc freq data= cmwf2021; tables q600*q720 /norow nocol nopercent; run;</t>
  </si>
  <si>
    <t>Weights</t>
  </si>
  <si>
    <t>compare</t>
  </si>
  <si>
    <r>
      <t>CAN_WEIGHTPROVINCES2</t>
    </r>
    <r>
      <rPr>
        <sz val="11"/>
        <color theme="1"/>
        <rFont val="Calibri"/>
        <family val="2"/>
        <scheme val="minor"/>
      </rPr>
      <t xml:space="preserve"> </t>
    </r>
  </si>
  <si>
    <t>WeightProvinces</t>
  </si>
  <si>
    <t>Q800</t>
  </si>
  <si>
    <t>Completely satisfied</t>
  </si>
  <si>
    <t>Very satisfied</t>
  </si>
  <si>
    <t>Somewhat satisfied</t>
  </si>
  <si>
    <t>Not at all satisfied</t>
  </si>
  <si>
    <t>OR Have you not received health care in past 12 months</t>
  </si>
  <si>
    <t>Not sure</t>
  </si>
  <si>
    <t>Decline to answer/Web blank</t>
  </si>
  <si>
    <t>Plus de 2 semaines (%)</t>
  </si>
  <si>
    <t>Plus d’un médecin, mais n’en connaît pas le nombre exact (%)</t>
  </si>
  <si>
    <t>Je ne pense pas avoir besoin du vaccin (%)</t>
  </si>
  <si>
    <r>
      <t xml:space="preserve">Institut canadien d’information sur la santé. </t>
    </r>
    <r>
      <rPr>
        <i/>
        <sz val="11"/>
        <rFont val="Arial"/>
        <family val="2"/>
      </rPr>
      <t xml:space="preserve">Résultats du Canada : Enquête internationale de 2021 du Fonds du Commonwealth sur les politiques de santé réalisée auprès des adultes âgés de 11 pays — Statistiques éclair. </t>
    </r>
    <r>
      <rPr>
        <sz val="11"/>
        <rFont val="Arial"/>
        <family val="2"/>
      </rPr>
      <t>Ottawa, ON : ICIS; 2022.</t>
    </r>
  </si>
  <si>
    <r>
      <rPr>
        <sz val="11"/>
        <color theme="1"/>
        <rFont val="Arial"/>
        <family val="2"/>
      </rPr>
      <t>Les données du Canada ont été pondérées selon l’âge, le sexe, la scolarité et la connaissance du français ou de l’anglais (Nouveau-Brunswick, Québec et ensemble du Canada) pour chaque province et territoire.</t>
    </r>
    <r>
      <rPr>
        <sz val="11"/>
        <color rgb="FF000000"/>
        <rFont val="Arial"/>
        <family val="2"/>
      </rPr>
      <t xml:space="preserve"> À l’échelle du Canada, les pondérations au sein de chaque province et territoire ont également été ajustées selon leur part respective de la population canadienne âgée (65 ans et plus). En raison de l’ajustement des pondérations à l’échelle du Canada, le nombre pondéré de répondants pour le Canada dans les tableaux de données diffère de la somme du nombre pondéré de répondants des provinces et territoires pour les questions qui ne s’appliquent qu’à un sous-ensemble des 4 484 répondants.</t>
    </r>
  </si>
  <si>
    <t>Les totaux comprennent les répondants de l’ensemble des provinces et territoires. Cependant, une répartition selon l’autorité compétente n’est fournie que pour les 10 provinces et le Yukon, car les échantillons des territoires sont trop petits.</t>
  </si>
  <si>
    <t>Ne prend aucun médicament prescrit (%)</t>
  </si>
  <si>
    <t>Plus d’un médicament prescrit, mais ne sait pas exactement combien (%)</t>
  </si>
  <si>
    <t>Utilisateurs d’un lecteur d’écran : Le tableau dans cet onglet s’intitule Tableau 6 : Proportion de répondants qui ont soit reçu, soit indiqué qu’une personne de leur ménage a reçu des services à domicile dans le cadre d’un programme gouvernemental au cours des 12 derniers mois, par province et territoire, 2021. Il commence à la cellule A4 et se termine à la cellule F15. La source commence à la cellule A16. La cellule A2 contient un lien vers la table des matières.</t>
  </si>
  <si>
    <t>Utilisateurs d’un lecteur d’écran : Cet onglet contient 2 tableaux. Le premier tableau s’intitule Tableau 4a : Proportion de répondants qui ont indiqué qu’un professionnel de la santé a revu avec eux tous leurs médicaments au cours des 12 derniers mois, par pays, 2021. Il commence à la cellule A4 et se termine à la cellule F15. La source commence à la cellule A16. Le deuxième tableau s’intitule Tableau 4b : Proportion de répondants qui ont indiqué qu’un professionnel de la santé a revu avec eux tous leurs médicaments au cours des 12 derniers mois, par province et territoire, 2021. Il commence à la cellule A19 et se termine à la cellule F30. La source commence à la cellule A31. La cellule A2 contient un lien vers la table des matières.</t>
  </si>
  <si>
    <t>Enquête internationale de 2021 du Fonds du Commonwealth sur les politiques de santé réalisée auprès des adultes âgés.</t>
  </si>
  <si>
    <t>fcmw@icis.ca</t>
  </si>
  <si>
    <t>Renseignements sur les données :</t>
  </si>
  <si>
    <t>media@icis.ca</t>
  </si>
  <si>
    <t>Demandes des médias :</t>
  </si>
  <si>
    <r>
      <t xml:space="preserve">Les tableaux de données fournissent les pourcentages pour tous les types de réponses, y compris les catégories de non-réponse comme « pas certain(e) », « préfère ne pas répondre » et « sans objet ». Toutefois, aux fins de l’analyse statistique présentée dans le </t>
    </r>
    <r>
      <rPr>
        <u/>
        <sz val="11"/>
        <color rgb="FF0070C0"/>
        <rFont val="Arial"/>
        <family val="2"/>
      </rPr>
      <t>recueil de graphiques</t>
    </r>
    <r>
      <rPr>
        <sz val="11"/>
        <rFont val="Arial"/>
        <family val="2"/>
      </rPr>
      <t>, les répondants figurant dans les catégories de non-réponse ont été exclus du dénominateur lors du calcul des pourcentages. Par conséquent, les pourcentages présentés dans le recueil de graphiques peuvent différer de ceux fournis dans les tableaux de données pour certaines questions.</t>
    </r>
  </si>
  <si>
    <r>
      <t xml:space="preserve">Les présentes Statistiques éclair ne portent que sur une partie des tableaux qui accompagnent notre analyse. Un </t>
    </r>
    <r>
      <rPr>
        <u/>
        <sz val="11"/>
        <color rgb="FF0070C0"/>
        <rFont val="Arial"/>
        <family val="2"/>
      </rPr>
      <t>ensemble exhaustif de tableaux de données</t>
    </r>
    <r>
      <rPr>
        <sz val="11"/>
        <rFont val="Arial"/>
        <family val="2"/>
      </rPr>
      <t xml:space="preserve"> est accessible sur le site Web de l’ICIS.</t>
    </r>
  </si>
  <si>
    <t>Tableau 1a  Proportion de répondants atteints de maladies chroniques, par pays, 2021</t>
  </si>
  <si>
    <r>
      <rPr>
        <b/>
        <sz val="12"/>
        <color theme="1"/>
        <rFont val="Arial"/>
        <family val="2"/>
      </rPr>
      <t xml:space="preserve">Tableau 1b </t>
    </r>
    <r>
      <rPr>
        <sz val="12"/>
        <color theme="1"/>
        <rFont val="Arial"/>
        <family val="2"/>
      </rPr>
      <t xml:space="preserve"> Proportion de répondants atteints de maladies chroniques, par province et territoire, 2021</t>
    </r>
  </si>
  <si>
    <r>
      <t>Tableau 2a</t>
    </r>
    <r>
      <rPr>
        <sz val="12"/>
        <rFont val="Arial"/>
        <family val="2"/>
      </rPr>
      <t xml:space="preserve">  Proportion de répondants qui prennent des médicaments prescrits, par pays, 2021</t>
    </r>
  </si>
  <si>
    <r>
      <t xml:space="preserve">Tableau 2b </t>
    </r>
    <r>
      <rPr>
        <sz val="12"/>
        <color theme="1"/>
        <rFont val="Arial"/>
        <family val="2"/>
      </rPr>
      <t xml:space="preserve"> Proportion de répondants qui prennent des médicaments prescrits, par province et territoire, 2021</t>
    </r>
  </si>
  <si>
    <r>
      <t>Tableau 1a</t>
    </r>
    <r>
      <rPr>
        <sz val="12"/>
        <rFont val="Arial"/>
        <family val="2"/>
      </rPr>
      <t xml:space="preserve">  Proportion de répondants atteints de maladies chroniques, par pays, 2021</t>
    </r>
  </si>
  <si>
    <r>
      <t>Tableau 3a</t>
    </r>
    <r>
      <rPr>
        <sz val="12"/>
        <rFont val="Arial"/>
        <family val="2"/>
      </rPr>
      <t xml:space="preserve">  Proportion de répondants qui ont pu obtenir un rendez-vous la dernière fois qu’ils ont été malades, par pays, 2021</t>
    </r>
  </si>
  <si>
    <r>
      <t>Tableau 3b</t>
    </r>
    <r>
      <rPr>
        <sz val="12"/>
        <color theme="1"/>
        <rFont val="Arial"/>
        <family val="2"/>
      </rPr>
      <t xml:space="preserve">  Proportion de répondants qui ont pu obtenir un rendez-vous la dernière fois qu’ils ont été malades, par province et territoire, 2021</t>
    </r>
  </si>
  <si>
    <r>
      <t>Tableau 4b</t>
    </r>
    <r>
      <rPr>
        <sz val="12"/>
        <color theme="1"/>
        <rFont val="Arial"/>
        <family val="2"/>
      </rPr>
      <t xml:space="preserve">  Proportion de répondants qui ont indiqué qu’un professionnel de la santé a revu avec eux tous leurs médicaments au cours des 12 derniers mois, par province et territoire, 2021</t>
    </r>
  </si>
  <si>
    <r>
      <t>Tableau 4a</t>
    </r>
    <r>
      <rPr>
        <sz val="12"/>
        <rFont val="Arial"/>
        <family val="2"/>
      </rPr>
      <t xml:space="preserve">  Proportion de répondants qui ont indiqué qu’un professionnel de la santé a revu avec eux tous leurs médicaments au cours des 12 derniers mois, par pays, 2021</t>
    </r>
  </si>
  <si>
    <r>
      <t>Tableau 5b</t>
    </r>
    <r>
      <rPr>
        <sz val="12"/>
        <color theme="1"/>
        <rFont val="Arial"/>
        <family val="2"/>
      </rPr>
      <t xml:space="preserve">  Proportion de répondants qui ont consulté différents médecins au cours des 12 derniers mois, par province et territoire, 2021</t>
    </r>
  </si>
  <si>
    <r>
      <t>Tableau 5a</t>
    </r>
    <r>
      <rPr>
        <sz val="12"/>
        <rFont val="Arial"/>
        <family val="2"/>
      </rPr>
      <t xml:space="preserve">  Proportion de répondants qui ont consulté différents médecins au cours des 12 derniers mois, par pays, 2021</t>
    </r>
  </si>
  <si>
    <r>
      <t xml:space="preserve">Tableau 6  </t>
    </r>
    <r>
      <rPr>
        <sz val="12"/>
        <rFont val="Arial"/>
        <family val="2"/>
      </rPr>
      <t>Proportion de répondants qui ont soit reçu, soit indiqué qu’une personne de leur ménage a reçu des services à domicile dans le cadre d’un programme gouvernemental au cours des 12 derniers mois, par province et territoire, 2021</t>
    </r>
  </si>
  <si>
    <r>
      <rPr>
        <b/>
        <sz val="12"/>
        <color theme="1"/>
        <rFont val="Arial"/>
        <family val="2"/>
      </rPr>
      <t>Tableau 7b</t>
    </r>
    <r>
      <rPr>
        <sz val="12"/>
        <color theme="1"/>
        <rFont val="Arial"/>
        <family val="2"/>
      </rPr>
      <t xml:space="preserve">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province et territoire, 2021</t>
    </r>
  </si>
  <si>
    <r>
      <t>Tableau 7a</t>
    </r>
    <r>
      <rPr>
        <sz val="12"/>
        <rFont val="Arial"/>
        <family val="2"/>
      </rPr>
      <t xml:space="preserve">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pays, 2021</t>
    </r>
  </si>
  <si>
    <r>
      <rPr>
        <b/>
        <sz val="12"/>
        <color theme="1"/>
        <rFont val="Arial"/>
        <family val="2"/>
      </rPr>
      <t xml:space="preserve">Tableau 8b  </t>
    </r>
    <r>
      <rPr>
        <sz val="12"/>
        <color theme="1"/>
        <rFont val="Arial"/>
        <family val="2"/>
      </rPr>
      <t>Proportion de répondants qui ne prévoient pas recevoir le vaccin contre la COVID-19, par province et territoire, 2021</t>
    </r>
  </si>
  <si>
    <r>
      <t xml:space="preserve">Tableau 8a  </t>
    </r>
    <r>
      <rPr>
        <sz val="12"/>
        <rFont val="Arial"/>
        <family val="2"/>
      </rPr>
      <t>Proportion de répondants qui ne prévoient pas recevoir le vaccin contre la COVID-19, par pays, 2021</t>
    </r>
  </si>
  <si>
    <t>N’a pas réussi 
à obtenir de 
rendez-vous (%)</t>
  </si>
  <si>
    <t>N’a pas eu besoin de prendre rendez-vous pour consulter 
un médecin ou du personnel infirmier (%)</t>
  </si>
  <si>
    <t>Est allé(e) dans 
un établissement 
de soins d’urgence ou une clinique (%)</t>
  </si>
  <si>
    <t>Je ne fais pas confiance au gouvernement pour assurer la sécurité liée 
au vaccin (%)</t>
  </si>
  <si>
    <r>
      <rPr>
        <sz val="11"/>
        <color theme="1"/>
        <rFont val="Arial"/>
        <family val="2"/>
      </rPr>
      <t>L’Enquête internationale de 2021 du Fonds du Commonwealth sur les politiques de santé réalisée auprès des adultes âgés porte sur un échantillon aléatoire de personnes âgées de 65 ans et plus dans 11 pays : l’Allemagne, l’Australie, le Canada, les États-Unis, la France, la Norvège, la Nouvelle-Zélande, les Pays-Bas, le Royaume-Uni, la Suède et la Suisse (l’échantillon d’adultes des États-Unis a été élargi et comprend les 60 ans et plus, mais le groupe d’âge des 60 à 64 ans est exclu des tableaux de données).</t>
    </r>
    <r>
      <rPr>
        <sz val="11"/>
        <color rgb="FF000000"/>
        <rFont val="Arial"/>
        <family val="2"/>
      </rPr>
      <t xml:space="preserve"> Au Canada, des bases de sondage téléphoniques à composition aléatoire ont été utilisées pour réaliser toutes les entrevues téléphoniques. </t>
    </r>
    <r>
      <rPr>
        <sz val="11"/>
        <color theme="1"/>
        <rFont val="Arial"/>
        <family val="2"/>
      </rPr>
      <t>Le volet canadien de l’enquête a été mené par la firme Social Science Research Solutions, en partenariat avec Léger, du 13 mars au 14 juin 2021.</t>
    </r>
    <r>
      <rPr>
        <sz val="11"/>
        <color rgb="FF000000"/>
        <rFont val="Arial"/>
        <family val="2"/>
      </rPr>
      <t xml:space="preserve"> Au moins 250 entrevues ont été effectuées dans chaque province, notamment 1 000 au Québec et 1 302 en Ontario. Au Yukon, 144 entrevues ont été réalisées, et des efforts ont été faits pour maximiser le nombre d’entrevues effectuées dans les Territoires du Nord-Ouest et au Nunavut vu le nombre relativement faible de résidents de 65 ans et plus que comptent ces territoires. Au total, 4 484 entrevues ont été réalisées au Canada. Le taux de réponse global au Canada se chiffre à 22,3 %.</t>
    </r>
  </si>
  <si>
    <t>Les paramètres démographiques sont dérivés du Recensement de 2016. Les méthodes de pondération utilisées étaient conformes au protocole de l’Enquête internationale de 2017 du Fonds du Commonwealth sur les politiques de santé auprès des adultes âgés.</t>
  </si>
  <si>
    <t>Tableau 8a  Proportion de répondants qui ne prévoient pas recevoir le vaccin contre la COVID-19, par pays, 2021</t>
  </si>
  <si>
    <t>Tableau 8b  Proportion de répondants qui ne prévoient pas recevoir le vaccin contre la COVID-19, par province 
et territoire, 2021</t>
  </si>
  <si>
    <t>Tableau 1b  Proportion de répondants atteints de maladies chroniques, par province et territoire, 2021</t>
  </si>
  <si>
    <t>Tableau 2a  Proportion de répondants qui prennent des médicaments prescrits, par pays, 2021</t>
  </si>
  <si>
    <t>Tableau 2b  Proportion de répondants qui prennent des médicaments prescrits, par province et territoire, 2021</t>
  </si>
  <si>
    <t>Tableau 3a  Proportion de répondants qui ont pu obtenir un rendez-vous la dernière fois qu’ils ont été malades, 
par pays, 2021</t>
  </si>
  <si>
    <t>Tableau 3b  Proportion de répondants qui ont pu obtenir un rendez-vous la dernière fois qu’ils ont été malades, 
par province et territoire, 2021</t>
  </si>
  <si>
    <t>Tableau 4a  Proportion de répondants qui ont indiqué qu’un professionnel de la santé a revu avec eux tous leurs médicaments au cours des 12 derniers mois, par pays, 2021</t>
  </si>
  <si>
    <t>Tableau 4b  Proportion de répondants qui ont indiqué qu’un professionnel de la santé a revu avec eux tous leurs médicaments au cours des 12 derniers mois, par province et territoire, 2021</t>
  </si>
  <si>
    <t>Tableau 5a  Proportion de répondants qui ont consulté différents médecins au cours des 12 derniers mois, 
par pays, 2021</t>
  </si>
  <si>
    <t>Tableau 5b  Proportion de répondants qui ont consulté différents médecins au cours des 12 derniers mois, 
par province et territoire, 2021</t>
  </si>
  <si>
    <t>Tableau 6  Proportion de répondants qui ont soit reçu, soit indiqué qu’une personne de leur ménage a reçu des services à domicile dans le cadre d’un programme gouvernemental au cours des 12 derniers mois, par province et territoire, 2021</t>
  </si>
  <si>
    <t>Tableau 7a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pays, 2021</t>
  </si>
  <si>
    <t>Tableau 7b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province ou territoire, 2021</t>
  </si>
  <si>
    <t>Utilisateurs d’un lecteur d’écran : Cet onglet contient 2 tableaux. Le premier tableau s’intitule Tableau 2a : Proportion de répondants qui prennent des médicaments prescrits, par pays, 2021. Il commence à la cellule A4 et se termine à la cellule K15. La source commence à la cellule A16. Le deuxième tableau s’intitule Tableau 2b : Proportion de répondants qui prennent des médicaments prescrits, par province et territoire, 2021. Il commence à la cellule A19 et se termine à la cellule K30. La source commence à la cellule A31. La cellule A2 contient un lien vers la table des matières.</t>
  </si>
  <si>
    <t>Utilisateurs d’un lecteur d’écran : Cet onglet contient 2 tableaux. Le premier tableau s’intitule Tableau 5a : Proportion de répondants qui ont consulté différents médecins au cours des 12 derniers mois, par pays, 2021. Il commence à la cellule A4 et se termine à la cellule I15. La source commence à la cellule A16. Le deuxième tableau s’intitule Tableau 5b : Proportion de répondants qui ont consulté différents médecins au cours des 12 derniers mois, par province et territoire, 2021. Il commence à la cellule A19 et se termine à la cellule I30. La source commence à la cellule A31. La cellule A2 contient un lien vers la table des matières.</t>
  </si>
  <si>
    <t>Ce fichier comprend des tableaux choisis présentant des résultats de l’Enquête internationale de 2021 du Fonds du Commonwealth sur les politiques de santé réalisée auprès des adultes âgés de 11 pays. Le fichier comprend aussi un lien à un ensemble exhaustif de tableaux de données.</t>
  </si>
  <si>
    <t>Méthodologie d’échantillonnage</t>
  </si>
  <si>
    <t>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</si>
</sst>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theme="1"/>
      <name val="Arial"/>
      <family val="2"/>
    </font>
    <font>
      <sz val="11"/>
      <name val="Arial"/>
      <family val="2"/>
    </font>
    <font>
      <sz val="30"/>
      <name val="Calibri"/>
      <family val="2"/>
    </font>
    <font>
      <sz val="24"/>
      <name val="Calibri"/>
      <family val="2"/>
    </font>
    <font>
      <u/>
      <sz val="11"/>
      <color rgb="FF0070C0"/>
      <name val="Arial"/>
      <family val="2"/>
    </font>
    <font>
      <u/>
      <sz val="11"/>
      <color theme="10"/>
      <name val="Arial"/>
      <family val="2"/>
    </font>
    <font>
      <sz val="30"/>
      <color theme="1"/>
      <name val="Calibri"/>
      <family val="2"/>
      <scheme val="minor"/>
    </font>
    <font>
      <sz val="30"/>
      <color theme="1"/>
      <name val="Arial"/>
      <family val="2"/>
    </font>
    <font>
      <sz val="24"/>
      <name val="Calibri"/>
      <family val="2"/>
      <scheme val="minor"/>
    </font>
    <font>
      <sz val="24"/>
      <color theme="1"/>
      <name val="Calibri"/>
      <family val="2"/>
      <scheme val="minor"/>
    </font>
    <font>
      <sz val="10"/>
      <name val="Arial"/>
      <family val="2"/>
    </font>
    <font>
      <sz val="11"/>
      <color rgb="FF000000"/>
      <name val="Arial"/>
      <family val="2"/>
    </font>
    <font>
      <b/>
      <sz val="11"/>
      <color theme="0"/>
      <name val="Arial"/>
      <family val="2"/>
    </font>
    <font>
      <b/>
      <sz val="11"/>
      <color rgb="FF000000"/>
      <name val="Arial"/>
      <family val="2"/>
    </font>
    <font>
      <b/>
      <sz val="11"/>
      <color rgb="FFFFFFFF"/>
      <name val="Arial"/>
      <family val="2"/>
    </font>
    <font>
      <b/>
      <sz val="9"/>
      <color rgb="FF000000"/>
      <name val="Arial"/>
      <family val="2"/>
    </font>
    <font>
      <sz val="11"/>
      <name val="Calibri"/>
      <family val="2"/>
      <scheme val="minor"/>
    </font>
    <font>
      <b/>
      <sz val="12"/>
      <name val="Arial"/>
      <family val="2"/>
    </font>
    <font>
      <sz val="12"/>
      <name val="Arial"/>
      <family val="2"/>
    </font>
    <font>
      <b/>
      <u/>
      <sz val="11"/>
      <color theme="1"/>
      <name val="Calibri"/>
      <family val="2"/>
      <scheme val="minor"/>
    </font>
    <font>
      <u/>
      <sz val="11"/>
      <color theme="10"/>
      <name val="Calibri"/>
      <family val="2"/>
      <scheme val="minor"/>
    </font>
    <font>
      <sz val="30"/>
      <color theme="1"/>
      <name val="Calibri"/>
      <family val="2"/>
    </font>
    <font>
      <sz val="30"/>
      <color rgb="FF000000"/>
      <name val="Calibri"/>
      <family val="2"/>
    </font>
    <font>
      <b/>
      <sz val="12"/>
      <color theme="1"/>
      <name val="Arial"/>
      <family val="2"/>
    </font>
    <font>
      <sz val="12"/>
      <color theme="1"/>
      <name val="Arial"/>
      <family val="2"/>
    </font>
    <font>
      <sz val="9"/>
      <color theme="1"/>
      <name val="Arial"/>
      <family val="2"/>
    </font>
    <font>
      <i/>
      <sz val="11"/>
      <name val="Arial"/>
      <family val="2"/>
    </font>
    <font>
      <sz val="24"/>
      <color theme="1"/>
      <name val="Arial"/>
      <family val="2"/>
    </font>
    <font>
      <sz val="11"/>
      <color rgb="FF0070C0"/>
      <name val="Arial"/>
      <family val="2"/>
    </font>
    <font>
      <sz val="3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rgb="FF58595B"/>
        <bgColor indexed="64"/>
      </patternFill>
    </fill>
  </fills>
  <borders count="11">
    <border>
      <left/>
      <right/>
      <top/>
      <bottom/>
      <diagonal/>
    </border>
    <border>
      <left/>
      <right style="thin">
        <color theme="0"/>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theme="0"/>
      </right>
      <top style="thin">
        <color auto="1"/>
      </top>
      <bottom/>
      <diagonal/>
    </border>
    <border>
      <left/>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11">
    <xf numFmtId="0" fontId="0" fillId="0" borderId="0"/>
    <xf numFmtId="164" fontId="3" fillId="0" borderId="0" applyFont="0" applyFill="0" applyBorder="0" applyAlignment="0" applyProtection="0"/>
    <xf numFmtId="0" fontId="4" fillId="0" borderId="0"/>
    <xf numFmtId="0" fontId="6" fillId="0" borderId="0" applyNumberFormat="0" applyFill="0" applyProtection="0">
      <alignment horizontal="left" vertical="top"/>
    </xf>
    <xf numFmtId="0" fontId="7" fillId="0" borderId="0" applyNumberFormat="0" applyProtection="0">
      <alignment horizontal="left" vertical="top"/>
    </xf>
    <xf numFmtId="49" fontId="8" fillId="0" borderId="0" applyFill="0" applyBorder="0" applyAlignment="0" applyProtection="0"/>
    <xf numFmtId="0" fontId="5" fillId="0" borderId="0" applyNumberFormat="0" applyProtection="0">
      <alignment horizontal="left" vertical="top" wrapText="1"/>
    </xf>
    <xf numFmtId="0" fontId="4" fillId="0" borderId="0"/>
    <xf numFmtId="0" fontId="14" fillId="0" borderId="0"/>
    <xf numFmtId="0" fontId="14" fillId="0" borderId="0"/>
    <xf numFmtId="0" fontId="24" fillId="0" borderId="0" applyNumberFormat="0" applyFill="0" applyBorder="0" applyAlignment="0" applyProtection="0"/>
  </cellStyleXfs>
  <cellXfs count="104">
    <xf numFmtId="0" fontId="0" fillId="0" borderId="0" xfId="0"/>
    <xf numFmtId="11" fontId="0" fillId="0" borderId="0" xfId="0" applyNumberFormat="1"/>
    <xf numFmtId="0" fontId="2" fillId="0" borderId="0" xfId="0" applyFont="1"/>
    <xf numFmtId="0" fontId="0" fillId="2" borderId="0" xfId="0" applyFill="1"/>
    <xf numFmtId="0" fontId="0" fillId="0" borderId="0" xfId="0" applyFill="1"/>
    <xf numFmtId="0" fontId="1" fillId="0" borderId="0" xfId="0" applyFont="1"/>
    <xf numFmtId="1" fontId="0" fillId="0" borderId="0" xfId="0" applyNumberFormat="1"/>
    <xf numFmtId="0" fontId="5" fillId="3" borderId="0" xfId="2" applyFont="1" applyFill="1" applyAlignment="1">
      <alignment vertical="top"/>
    </xf>
    <xf numFmtId="0" fontId="6" fillId="0" borderId="0" xfId="3" applyAlignment="1">
      <alignment horizontal="left" vertical="top" wrapText="1"/>
    </xf>
    <xf numFmtId="0" fontId="5" fillId="0" borderId="0" xfId="2" applyFont="1"/>
    <xf numFmtId="0" fontId="5" fillId="0" borderId="0" xfId="2" applyFont="1" applyAlignment="1">
      <alignment vertical="top" wrapText="1"/>
    </xf>
    <xf numFmtId="0" fontId="5" fillId="0" borderId="0" xfId="2" applyFont="1" applyAlignment="1">
      <alignment wrapText="1"/>
    </xf>
    <xf numFmtId="0" fontId="7" fillId="0" borderId="0" xfId="4">
      <alignment horizontal="left" vertical="top"/>
    </xf>
    <xf numFmtId="49" fontId="8" fillId="0" borderId="0" xfId="5" applyAlignment="1">
      <alignment vertical="top" wrapText="1"/>
    </xf>
    <xf numFmtId="0" fontId="5" fillId="0" borderId="0" xfId="6" applyAlignment="1">
      <alignment vertical="top" wrapText="1"/>
    </xf>
    <xf numFmtId="0" fontId="5" fillId="0" borderId="0" xfId="6" applyAlignment="1">
      <alignment wrapText="1"/>
    </xf>
    <xf numFmtId="0" fontId="4" fillId="0" borderId="0" xfId="2"/>
    <xf numFmtId="0" fontId="7" fillId="0" borderId="0" xfId="4" applyAlignment="1">
      <alignment vertical="top" wrapText="1"/>
    </xf>
    <xf numFmtId="0" fontId="7" fillId="0" borderId="0" xfId="4" applyAlignment="1">
      <alignment vertical="top"/>
    </xf>
    <xf numFmtId="0" fontId="10" fillId="0" borderId="0" xfId="7" applyFont="1" applyAlignment="1">
      <alignment vertical="top" wrapText="1"/>
    </xf>
    <xf numFmtId="0" fontId="11" fillId="0" borderId="0" xfId="7" applyFont="1" applyAlignment="1">
      <alignment vertical="top"/>
    </xf>
    <xf numFmtId="0" fontId="5" fillId="0" borderId="0" xfId="7" applyFont="1" applyAlignment="1">
      <alignment vertical="top" wrapText="1"/>
    </xf>
    <xf numFmtId="0" fontId="4" fillId="0" borderId="0" xfId="7"/>
    <xf numFmtId="0" fontId="12" fillId="0" borderId="0" xfId="7" applyFont="1" applyAlignment="1">
      <alignment vertical="top" wrapText="1"/>
    </xf>
    <xf numFmtId="0" fontId="13" fillId="0" borderId="0" xfId="7" applyFont="1" applyAlignment="1">
      <alignment vertical="top"/>
    </xf>
    <xf numFmtId="0" fontId="4" fillId="0" borderId="0" xfId="7" applyAlignment="1">
      <alignment vertical="top"/>
    </xf>
    <xf numFmtId="0" fontId="4" fillId="0" borderId="0" xfId="7" applyAlignment="1">
      <alignment vertical="top" wrapText="1"/>
    </xf>
    <xf numFmtId="0" fontId="13" fillId="0" borderId="0" xfId="7" applyFont="1" applyAlignment="1">
      <alignment vertical="top" wrapText="1"/>
    </xf>
    <xf numFmtId="0" fontId="11" fillId="0" borderId="0" xfId="2" applyFont="1" applyAlignment="1">
      <alignment vertical="top"/>
    </xf>
    <xf numFmtId="0" fontId="15" fillId="4" borderId="0" xfId="8" applyFont="1" applyFill="1" applyAlignment="1">
      <alignment horizontal="left"/>
    </xf>
    <xf numFmtId="0" fontId="4" fillId="0" borderId="0" xfId="2" applyAlignment="1">
      <alignment wrapText="1"/>
    </xf>
    <xf numFmtId="0" fontId="16" fillId="5" borderId="1" xfId="9" applyFont="1" applyFill="1" applyBorder="1" applyAlignment="1">
      <alignment horizontal="left" wrapText="1"/>
    </xf>
    <xf numFmtId="0" fontId="17" fillId="0" borderId="2" xfId="9" applyFont="1" applyBorder="1" applyAlignment="1">
      <alignment horizontal="left" vertical="top"/>
    </xf>
    <xf numFmtId="0" fontId="17" fillId="0" borderId="3" xfId="9" applyFont="1" applyBorder="1" applyAlignment="1">
      <alignment horizontal="left" vertical="top"/>
    </xf>
    <xf numFmtId="0" fontId="16" fillId="5" borderId="1" xfId="9" applyFont="1" applyFill="1" applyBorder="1" applyAlignment="1">
      <alignment horizontal="center" wrapText="1"/>
    </xf>
    <xf numFmtId="0" fontId="18" fillId="5" borderId="1" xfId="9" applyFont="1" applyFill="1" applyBorder="1" applyAlignment="1">
      <alignment horizontal="center" wrapText="1"/>
    </xf>
    <xf numFmtId="0" fontId="16" fillId="5" borderId="4" xfId="9" applyFont="1" applyFill="1" applyBorder="1" applyAlignment="1">
      <alignment horizontal="left" wrapText="1"/>
    </xf>
    <xf numFmtId="0" fontId="19" fillId="0" borderId="5" xfId="9" applyFont="1" applyBorder="1"/>
    <xf numFmtId="0" fontId="20" fillId="3" borderId="0" xfId="0" applyFont="1" applyFill="1" applyAlignment="1">
      <alignment vertical="top"/>
    </xf>
    <xf numFmtId="0" fontId="0" fillId="0" borderId="0" xfId="0" applyAlignment="1">
      <alignment vertical="top"/>
    </xf>
    <xf numFmtId="165" fontId="4" fillId="0" borderId="6" xfId="1" applyNumberFormat="1" applyFont="1" applyBorder="1" applyAlignment="1">
      <alignment horizontal="right" vertical="top"/>
    </xf>
    <xf numFmtId="3" fontId="4" fillId="0" borderId="7" xfId="1" applyNumberFormat="1" applyFont="1" applyFill="1" applyBorder="1" applyAlignment="1">
      <alignment horizontal="right" vertical="top"/>
    </xf>
    <xf numFmtId="0" fontId="0" fillId="0" borderId="0" xfId="0" applyFont="1"/>
    <xf numFmtId="0" fontId="23" fillId="0" borderId="0" xfId="0" applyFont="1"/>
    <xf numFmtId="0" fontId="15" fillId="0" borderId="0" xfId="0" applyFont="1"/>
    <xf numFmtId="0" fontId="5" fillId="0" borderId="0" xfId="7" applyFont="1" applyAlignment="1">
      <alignment vertical="top"/>
    </xf>
    <xf numFmtId="0" fontId="5" fillId="0" borderId="0" xfId="7" applyFont="1"/>
    <xf numFmtId="0" fontId="21" fillId="0" borderId="0" xfId="0" applyFont="1" applyBorder="1" applyAlignment="1">
      <alignment vertical="top" wrapText="1"/>
    </xf>
    <xf numFmtId="0" fontId="19" fillId="0" borderId="0" xfId="9" applyFont="1" applyBorder="1"/>
    <xf numFmtId="165" fontId="0" fillId="0" borderId="0" xfId="0" applyNumberFormat="1"/>
    <xf numFmtId="3" fontId="0" fillId="0" borderId="0" xfId="0" applyNumberFormat="1"/>
    <xf numFmtId="0" fontId="5" fillId="0" borderId="0" xfId="6" applyFont="1" applyFill="1" applyAlignment="1">
      <alignment vertical="top" wrapText="1"/>
    </xf>
    <xf numFmtId="165" fontId="4" fillId="0" borderId="0" xfId="1" applyNumberFormat="1" applyFont="1" applyBorder="1" applyAlignment="1">
      <alignment horizontal="right" vertical="top"/>
    </xf>
    <xf numFmtId="3" fontId="4" fillId="0" borderId="0" xfId="1" applyNumberFormat="1" applyFont="1" applyFill="1" applyBorder="1" applyAlignment="1">
      <alignment horizontal="right" vertical="top"/>
    </xf>
    <xf numFmtId="0" fontId="5" fillId="3" borderId="0" xfId="9" applyFont="1" applyFill="1" applyAlignment="1">
      <alignment horizontal="left"/>
    </xf>
    <xf numFmtId="0" fontId="22" fillId="0" borderId="0" xfId="0" applyFont="1" applyBorder="1" applyAlignment="1">
      <alignment vertical="top" wrapText="1"/>
    </xf>
    <xf numFmtId="0" fontId="4" fillId="0" borderId="0" xfId="2" applyFont="1" applyAlignment="1">
      <alignment wrapText="1"/>
    </xf>
    <xf numFmtId="49" fontId="8" fillId="0" borderId="0" xfId="5" applyFont="1" applyFill="1" applyAlignment="1">
      <alignment vertical="top" wrapText="1"/>
    </xf>
    <xf numFmtId="49" fontId="4" fillId="0" borderId="0" xfId="5" applyFont="1" applyFill="1" applyAlignment="1">
      <alignment vertical="top" wrapText="1"/>
    </xf>
    <xf numFmtId="0" fontId="7" fillId="0" borderId="0" xfId="4" applyFont="1" applyAlignment="1">
      <alignment vertical="top" wrapText="1"/>
    </xf>
    <xf numFmtId="0" fontId="29" fillId="0" borderId="0" xfId="9" applyFont="1" applyAlignment="1">
      <alignment horizontal="left" vertical="top"/>
    </xf>
    <xf numFmtId="0" fontId="5" fillId="0" borderId="0" xfId="6" applyAlignment="1">
      <alignment horizontal="left" wrapText="1"/>
    </xf>
    <xf numFmtId="49" fontId="5" fillId="0" borderId="0" xfId="6" applyNumberFormat="1" applyAlignment="1">
      <alignment horizontal="left" wrapText="1"/>
    </xf>
    <xf numFmtId="0" fontId="4" fillId="0" borderId="0" xfId="2" applyAlignment="1"/>
    <xf numFmtId="49" fontId="9" fillId="0" borderId="0" xfId="10" applyNumberFormat="1" applyFont="1" applyAlignment="1">
      <alignment vertical="top" wrapText="1"/>
    </xf>
    <xf numFmtId="0" fontId="4" fillId="0" borderId="0" xfId="2" applyFont="1" applyAlignment="1">
      <alignment vertical="top"/>
    </xf>
    <xf numFmtId="49" fontId="8" fillId="0" borderId="0" xfId="5" applyFont="1" applyAlignment="1">
      <alignment vertical="top"/>
    </xf>
    <xf numFmtId="0" fontId="7" fillId="0" borderId="0" xfId="4" applyAlignment="1">
      <alignment horizontal="left" vertical="top"/>
    </xf>
    <xf numFmtId="0" fontId="5" fillId="0" borderId="0" xfId="10" applyFont="1" applyAlignment="1">
      <alignment vertical="top" wrapText="1"/>
    </xf>
    <xf numFmtId="49" fontId="5" fillId="0" borderId="0" xfId="10" applyNumberFormat="1" applyFont="1" applyFill="1" applyAlignment="1">
      <alignment vertical="top" wrapText="1"/>
    </xf>
    <xf numFmtId="0" fontId="4" fillId="0" borderId="0" xfId="2" applyFont="1"/>
    <xf numFmtId="49" fontId="8" fillId="0" borderId="0" xfId="5" applyFont="1" applyFill="1" applyAlignment="1">
      <alignment vertical="top"/>
    </xf>
    <xf numFmtId="0" fontId="31" fillId="0" borderId="0" xfId="2" applyFont="1" applyAlignment="1">
      <alignment vertical="top" wrapText="1"/>
    </xf>
    <xf numFmtId="0" fontId="31" fillId="0" borderId="0" xfId="2" applyFont="1" applyAlignment="1">
      <alignment vertical="top"/>
    </xf>
    <xf numFmtId="0" fontId="28" fillId="0" borderId="0" xfId="2" applyFont="1" applyAlignment="1">
      <alignment vertical="top"/>
    </xf>
    <xf numFmtId="0" fontId="28" fillId="0" borderId="0" xfId="2" applyFont="1" applyAlignment="1">
      <alignment vertical="top" wrapText="1"/>
    </xf>
    <xf numFmtId="0" fontId="28" fillId="4" borderId="0" xfId="2" applyFont="1" applyFill="1" applyAlignment="1">
      <alignment vertical="top" wrapText="1"/>
    </xf>
    <xf numFmtId="0" fontId="28" fillId="4" borderId="0" xfId="2" applyFont="1" applyFill="1" applyAlignment="1">
      <alignment vertical="top"/>
    </xf>
    <xf numFmtId="0" fontId="20" fillId="3" borderId="0" xfId="0" applyFont="1" applyFill="1"/>
    <xf numFmtId="0" fontId="32" fillId="0" borderId="0" xfId="0" applyFont="1" applyAlignment="1">
      <alignment vertical="top"/>
    </xf>
    <xf numFmtId="0" fontId="32" fillId="0" borderId="0" xfId="0" applyFont="1"/>
    <xf numFmtId="0" fontId="20" fillId="0" borderId="0" xfId="0" applyFont="1"/>
    <xf numFmtId="0" fontId="17" fillId="0" borderId="8" xfId="9" applyFont="1" applyBorder="1" applyAlignment="1">
      <alignment horizontal="left" vertical="top"/>
    </xf>
    <xf numFmtId="165" fontId="4" fillId="0" borderId="9" xfId="1" applyNumberFormat="1" applyFont="1" applyBorder="1" applyAlignment="1">
      <alignment horizontal="right" vertical="top"/>
    </xf>
    <xf numFmtId="3" fontId="4" fillId="0" borderId="10" xfId="1" applyNumberFormat="1" applyFont="1" applyFill="1" applyBorder="1" applyAlignment="1">
      <alignment horizontal="right" vertical="top"/>
    </xf>
    <xf numFmtId="0" fontId="27" fillId="0" borderId="0" xfId="0" applyFont="1" applyBorder="1" applyAlignment="1">
      <alignment horizontal="left" vertical="top"/>
    </xf>
    <xf numFmtId="0" fontId="21" fillId="0" borderId="0" xfId="0" applyFont="1" applyBorder="1" applyAlignment="1">
      <alignment horizontal="left" vertical="top"/>
    </xf>
    <xf numFmtId="0" fontId="21" fillId="0" borderId="0" xfId="0" applyFont="1" applyBorder="1" applyAlignment="1">
      <alignment vertical="top"/>
    </xf>
    <xf numFmtId="0" fontId="27" fillId="0" borderId="0" xfId="0" applyFont="1" applyBorder="1" applyAlignment="1">
      <alignment vertical="top"/>
    </xf>
    <xf numFmtId="0" fontId="20" fillId="0" borderId="0" xfId="0" applyFont="1" applyAlignment="1">
      <alignment vertical="top"/>
    </xf>
    <xf numFmtId="49" fontId="9" fillId="0" borderId="0" xfId="10" applyNumberFormat="1" applyFont="1" applyAlignment="1">
      <alignment vertical="top"/>
    </xf>
    <xf numFmtId="0" fontId="5" fillId="0" borderId="0" xfId="7" applyFont="1" applyFill="1" applyAlignment="1">
      <alignment vertical="top" wrapText="1"/>
    </xf>
    <xf numFmtId="0" fontId="22" fillId="0" borderId="0" xfId="0" applyFont="1" applyFill="1" applyBorder="1" applyAlignment="1">
      <alignment vertical="top" wrapText="1"/>
    </xf>
    <xf numFmtId="0" fontId="4" fillId="0" borderId="0" xfId="2" applyFont="1" applyFill="1" applyAlignment="1">
      <alignment wrapText="1"/>
    </xf>
    <xf numFmtId="0" fontId="4" fillId="0" borderId="0" xfId="2" applyFont="1" applyFill="1"/>
    <xf numFmtId="0" fontId="8" fillId="0" borderId="0" xfId="10" applyFont="1" applyBorder="1" applyAlignment="1">
      <alignment vertical="top" wrapText="1"/>
    </xf>
    <xf numFmtId="0" fontId="5" fillId="3" borderId="0" xfId="9" applyFont="1" applyFill="1" applyAlignment="1">
      <alignment horizontal="left" vertical="top"/>
    </xf>
    <xf numFmtId="165" fontId="4" fillId="0" borderId="6" xfId="1" applyNumberFormat="1" applyFont="1" applyFill="1" applyBorder="1" applyAlignment="1">
      <alignment horizontal="right" vertical="top"/>
    </xf>
    <xf numFmtId="0" fontId="9" fillId="0" borderId="0" xfId="10" applyFont="1" applyFill="1" applyBorder="1" applyAlignment="1">
      <alignment vertical="top" wrapText="1"/>
    </xf>
    <xf numFmtId="165" fontId="5" fillId="0" borderId="6" xfId="1" applyNumberFormat="1" applyFont="1" applyFill="1" applyBorder="1" applyAlignment="1">
      <alignment horizontal="right" vertical="top"/>
    </xf>
    <xf numFmtId="3" fontId="5" fillId="0" borderId="7" xfId="1" applyNumberFormat="1" applyFont="1" applyFill="1" applyBorder="1" applyAlignment="1">
      <alignment horizontal="right" vertical="top"/>
    </xf>
    <xf numFmtId="0" fontId="33" fillId="0" borderId="0" xfId="7" applyFont="1" applyAlignment="1">
      <alignment vertical="top"/>
    </xf>
    <xf numFmtId="0" fontId="27" fillId="0" borderId="0" xfId="0" applyFont="1" applyBorder="1" applyAlignment="1">
      <alignment horizontal="left" vertical="top" wrapText="1"/>
    </xf>
    <xf numFmtId="0" fontId="21" fillId="0" borderId="0" xfId="0" applyFont="1" applyBorder="1" applyAlignment="1">
      <alignment horizontal="left" vertical="top" wrapText="1"/>
    </xf>
  </cellXfs>
  <cellStyles count="11">
    <cellStyle name="Body_text" xfId="6" xr:uid="{00000000-0005-0000-0000-000000000000}"/>
    <cellStyle name="Comma" xfId="1" builtinId="3"/>
    <cellStyle name="Heading 1 2" xfId="3" xr:uid="{00000000-0005-0000-0000-000001000000}"/>
    <cellStyle name="Heading 2 2" xfId="4" xr:uid="{00000000-0005-0000-0000-000002000000}"/>
    <cellStyle name="Hyperlink" xfId="10" builtinId="8"/>
    <cellStyle name="Hyperlink 2" xfId="5" xr:uid="{00000000-0005-0000-0000-000003000000}"/>
    <cellStyle name="Normal" xfId="0" builtinId="0"/>
    <cellStyle name="Normal 2" xfId="2" xr:uid="{00000000-0005-0000-0000-000007000000}"/>
    <cellStyle name="Normal 3" xfId="7" xr:uid="{00000000-0005-0000-0000-000008000000}"/>
    <cellStyle name="Normal_ A1-Summ" xfId="9" xr:uid="{00000000-0005-0000-0000-000009000000}"/>
    <cellStyle name="Normal_A3-Cda by Cat" xfId="8" xr:uid="{00000000-0005-0000-0000-00000A000000}"/>
  </cellStyles>
  <dxfs count="173">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alignment horizontal="right" vertical="top" textRotation="0" wrapText="0" indent="0" justifyLastLine="0" shrinkToFit="0" readingOrder="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5334002</xdr:colOff>
      <xdr:row>16</xdr:row>
      <xdr:rowOff>228602</xdr:rowOff>
    </xdr:from>
    <xdr:to>
      <xdr:col>0</xdr:col>
      <xdr:colOff>7071362</xdr:colOff>
      <xdr:row>16</xdr:row>
      <xdr:rowOff>1051562</xdr:rowOff>
    </xdr:to>
    <xdr:pic>
      <xdr:nvPicPr>
        <xdr:cNvPr id="3" name="Picture 2" descr="logo de l’Institut canadien d’information sur la santé (ICIS)" title="Institut canadien d'information sur la santé">
          <a:extLst>
            <a:ext uri="{FF2B5EF4-FFF2-40B4-BE49-F238E27FC236}">
              <a16:creationId xmlns:a16="http://schemas.microsoft.com/office/drawing/2014/main" id="{5A97B763-373C-46C8-97E8-FCF67A946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2" y="8122922"/>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839CA3-CFE7-4A60-8F32-43407A61EC66}" name="Table1a" displayName="Table1a" ref="A4:F15" totalsRowShown="0" headerRowDxfId="172" dataDxfId="171" tableBorderDxfId="170" headerRowCellStyle="Normal_ A1-Summ" dataCellStyle="Comma">
  <autoFilter ref="A4:F15" xr:uid="{6F839CA3-CFE7-4A60-8F32-43407A61EC66}">
    <filterColumn colId="0" hiddenButton="1"/>
    <filterColumn colId="1" hiddenButton="1"/>
    <filterColumn colId="2" hiddenButton="1"/>
    <filterColumn colId="3" hiddenButton="1"/>
    <filterColumn colId="4" hiddenButton="1"/>
    <filterColumn colId="5" hiddenButton="1"/>
  </autoFilter>
  <tableColumns count="6">
    <tableColumn id="1" xr3:uid="{F9516836-9A88-4AB0-BB96-EC8D70ACF03D}" name="Pays " dataDxfId="169" dataCellStyle="Normal_ A1-Summ"/>
    <tableColumn id="2" xr3:uid="{31396AD6-0CC0-4E31-B923-BDF2B58025F9}" name="Aucune (%)" dataDxfId="168" dataCellStyle="Comma"/>
    <tableColumn id="3" xr3:uid="{75DF610A-1CF6-4791-877F-18E20693DDCD}" name="1 (%)" dataDxfId="167" dataCellStyle="Comma"/>
    <tableColumn id="4" xr3:uid="{6D10EBDD-FC92-4E11-8952-1BFC03A7733F}" name="2 ou plus (%)" dataDxfId="166" dataCellStyle="Comma"/>
    <tableColumn id="5" xr3:uid="{8637605C-6795-4615-A473-70E71168F2D0}" name="Préfère ne pas répondre (%)" dataDxfId="165" dataCellStyle="Comma"/>
    <tableColumn id="6" xr3:uid="{EF5B3AAE-0DE9-4D09-A3D0-AE373BCD76D4}" name="Nombre total" dataDxfId="164" dataCellStyle="Comma"/>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997CF8-78C6-44A1-BCCA-87D6342D0A3E}" name="Table5b" displayName="Table5b" ref="A19:I30" totalsRowShown="0" headerRowDxfId="64" dataDxfId="63" tableBorderDxfId="62" headerRowCellStyle="Normal_ A1-Summ" dataCellStyle="Comma">
  <autoFilter ref="A19:I30" xr:uid="{7B997CF8-78C6-44A1-BCCA-87D6342D0A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15ABC0B-C69D-433A-9427-96E9B99825AC}" name="Province ou territoire" dataDxfId="61" dataCellStyle="Normal_ A1-Summ"/>
    <tableColumn id="2" xr3:uid="{329BF27E-D416-4A8F-AFE9-74C8D29E6C97}" name="N’a pas consulté de médecin (%)" dataDxfId="60" dataCellStyle="Comma"/>
    <tableColumn id="3" xr3:uid="{D1AD9386-BBD2-46FA-A4A9-FF72D23B6770}" name="1 (%)" dataDxfId="59" dataCellStyle="Comma"/>
    <tableColumn id="4" xr3:uid="{097D57B4-26CE-4B3A-8B06-2F7A07191F52}" name="2 ou 3 (%)" dataDxfId="58" dataCellStyle="Comma"/>
    <tableColumn id="5" xr3:uid="{CB2254D8-EC20-44C1-9A62-547AA937556C}" name="4 ou plus (%)" dataDxfId="57" dataCellStyle="Comma"/>
    <tableColumn id="6" xr3:uid="{CFF29A9A-B931-4692-B48F-687F4049889C}" name="Plus d’un médecin, mais n’en connaît pas le nombre exact (%)" dataDxfId="56" dataCellStyle="Comma"/>
    <tableColumn id="7" xr3:uid="{A7BC7833-C22E-49CE-93CD-A25DF55D152E}" name="Pas certain(e) (%)" dataDxfId="55" dataCellStyle="Comma"/>
    <tableColumn id="8" xr3:uid="{8B23996D-00C1-432B-8FDF-DD9338EB920A}" name="Préfère ne pas répondre (%)" dataDxfId="54" dataCellStyle="Comma"/>
    <tableColumn id="9" xr3:uid="{6CA4EDE5-A276-4B88-8C0D-499903B775DC}" name="Nombre total" dataDxfId="53" dataCellStyle="Comma"/>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4DF0A7D-EADE-474D-BA7A-5349DDF6E7E9}" name="Table6" displayName="Table6" ref="A4:F15" totalsRowShown="0" headerRowDxfId="52" dataDxfId="51" tableBorderDxfId="50" headerRowCellStyle="Normal_ A1-Summ" dataCellStyle="Comma">
  <autoFilter ref="A4:F15" xr:uid="{94DF0A7D-EADE-474D-BA7A-5349DDF6E7E9}">
    <filterColumn colId="0" hiddenButton="1"/>
    <filterColumn colId="1" hiddenButton="1"/>
    <filterColumn colId="2" hiddenButton="1"/>
    <filterColumn colId="3" hiddenButton="1"/>
    <filterColumn colId="4" hiddenButton="1"/>
    <filterColumn colId="5" hiddenButton="1"/>
  </autoFilter>
  <tableColumns count="6">
    <tableColumn id="1" xr3:uid="{324E8A95-1695-4391-B8CB-80E826B5B665}" name="Province ou territoire" dataDxfId="49" dataCellStyle="Normal_ A1-Summ"/>
    <tableColumn id="2" xr3:uid="{FD976024-7F2D-4DB9-9E68-5300F848219A}" name="Oui (%)" dataDxfId="48" dataCellStyle="Comma"/>
    <tableColumn id="3" xr3:uid="{781AFD51-A318-452F-B28F-07511BE378B6}" name="Non (%)" dataDxfId="47" dataCellStyle="Comma"/>
    <tableColumn id="4" xr3:uid="{4145996E-E7F5-45D0-842C-755667EEE819}" name="Pas certain(e) (%)" dataDxfId="46" dataCellStyle="Comma"/>
    <tableColumn id="5" xr3:uid="{84DC74D0-69C1-41D8-B38C-949FEEF51C9D}" name="Préfère ne pas répondre (%)" dataDxfId="45" dataCellStyle="Comma"/>
    <tableColumn id="6" xr3:uid="{BFAE12D2-50F7-46DC-8B80-D2A7B6CF99C3}" name="Nombre total" dataDxfId="44" dataCellStyle="Comma"/>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138E86-50AE-415A-84DD-8D0A06E84DA2}" name="Table7a" displayName="Table7a" ref="A4:F15" totalsRowShown="0" headerRowDxfId="43" dataDxfId="42" tableBorderDxfId="41" headerRowCellStyle="Normal_ A1-Summ" dataCellStyle="Comma">
  <autoFilter ref="A4:F15" xr:uid="{08138E86-50AE-415A-84DD-8D0A06E84DA2}">
    <filterColumn colId="0" hiddenButton="1"/>
    <filterColumn colId="1" hiddenButton="1"/>
    <filterColumn colId="2" hiddenButton="1"/>
    <filterColumn colId="3" hiddenButton="1"/>
    <filterColumn colId="4" hiddenButton="1"/>
    <filterColumn colId="5" hiddenButton="1"/>
  </autoFilter>
  <tableColumns count="6">
    <tableColumn id="1" xr3:uid="{D6C65C5A-3ACE-4793-8508-4F072281F208}" name="Pays " dataDxfId="40" dataCellStyle="Normal_ A1-Summ"/>
    <tableColumn id="2" xr3:uid="{2AF9BFF0-6094-49A9-8726-2D2C00955855}" name="Oui (%)" dataDxfId="39" dataCellStyle="Comma"/>
    <tableColumn id="3" xr3:uid="{9F59C1F7-642F-4302-9344-1C2A22A3C373}" name="Non (%)" dataDxfId="38" dataCellStyle="Comma"/>
    <tableColumn id="4" xr3:uid="{28A37DE1-F60C-46D6-BB15-8E24C1C13C96}" name="Pas certain(e) (%)" dataDxfId="37" dataCellStyle="Comma"/>
    <tableColumn id="5" xr3:uid="{931BF958-F65B-4F47-A4B1-AED6A569BC27}" name="Préfère ne pas répondre (%)" dataDxfId="36" dataCellStyle="Comma"/>
    <tableColumn id="6" xr3:uid="{4BA83EE7-FAF4-4B56-B456-1CC95CC22A3C}" name="Nombre total" dataDxfId="35" dataCellStyle="Comma"/>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419DC34-82E6-4B16-B258-505246B818BA}" name="Table7b" displayName="Table7b" ref="A19:F30" totalsRowShown="0" headerRowDxfId="34" dataDxfId="33" tableBorderDxfId="32" headerRowCellStyle="Normal_ A1-Summ" dataCellStyle="Comma">
  <autoFilter ref="A19:F30" xr:uid="{5419DC34-82E6-4B16-B258-505246B818BA}">
    <filterColumn colId="0" hiddenButton="1"/>
    <filterColumn colId="1" hiddenButton="1"/>
    <filterColumn colId="2" hiddenButton="1"/>
    <filterColumn colId="3" hiddenButton="1"/>
    <filterColumn colId="4" hiddenButton="1"/>
    <filterColumn colId="5" hiddenButton="1"/>
  </autoFilter>
  <tableColumns count="6">
    <tableColumn id="1" xr3:uid="{92926FC3-D53F-4A14-8F7A-CDA06BB3FFDB}" name="Province ou territoire" dataDxfId="31" dataCellStyle="Normal_ A1-Summ"/>
    <tableColumn id="2" xr3:uid="{27008AE1-6FCD-4418-995C-8C68CF9B960B}" name="Oui (%)" dataDxfId="30" dataCellStyle="Comma"/>
    <tableColumn id="3" xr3:uid="{CE726C85-2892-4A43-A855-FD4C37A07AAB}" name="Non (%)" dataDxfId="29" dataCellStyle="Comma"/>
    <tableColumn id="4" xr3:uid="{ACB21940-AD26-4F6A-8071-98442EE811CA}" name="Pas certain(e) (%)" dataDxfId="28" dataCellStyle="Comma"/>
    <tableColumn id="5" xr3:uid="{0F791E3B-D289-453F-8B41-FE948007F1D4}" name="Préfère ne pas répondre (%)" dataDxfId="27" dataCellStyle="Comma"/>
    <tableColumn id="6" xr3:uid="{7BD751BD-2C5E-41EA-BC4A-A57D66BC245C}" name="Nombre total" dataDxfId="26" dataCellStyle="Comma"/>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3F5842-B26F-4DAB-982F-A2E8C77605D4}" name="Table8a" displayName="Table8a" ref="A4:J15" totalsRowShown="0" headerRowDxfId="25" dataDxfId="24" tableBorderDxfId="23" headerRowCellStyle="Normal_ A1-Summ" dataCellStyle="Comma">
  <autoFilter ref="A4:J15" xr:uid="{D33F5842-B26F-4DAB-982F-A2E8C77605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E87D2D4-A021-4B64-88F1-919F1E851714}" name="Pays " dataDxfId="22" dataCellStyle="Normal_ A1-Summ"/>
    <tableColumn id="2" xr3:uid="{A02107B3-0A3B-406E-B107-F740DDD88D85}" name="Je ne fais pas confiance aux vaccins en général (%)" dataDxfId="21" dataCellStyle="Comma"/>
    <tableColumn id="3" xr3:uid="{B0C8DDA5-E4AC-4CDD-A594-52F596B62415}" name="Je suis préoccupé(e) par les effets secondaires potentiels (%)" dataDxfId="20" dataCellStyle="Comma"/>
    <tableColumn id="4" xr3:uid="{9676EFE5-2A58-487F-B2A5-A73C98335325}" name="Je ne fais pas confiance au gouvernement pour assurer la sécurité liée _x000a_au vaccin (%)" dataDxfId="19" dataCellStyle="Comma"/>
    <tableColumn id="5" xr3:uid="{04973D52-AFD5-41F2-91C1-B462FD907AB2}" name="Il est trop difficile d’obtenir le vaccin (%)" dataDxfId="18" dataCellStyle="Comma"/>
    <tableColumn id="6" xr3:uid="{CAE853D0-66CD-4C9F-98FC-0E8BB5BC35B2}" name="Je ne pense pas avoir besoin du vaccin (%)" dataDxfId="17" dataCellStyle="Comma"/>
    <tableColumn id="7" xr3:uid="{6963BF63-6745-47C3-B05B-4110796A8A22}" name="Toute autre raison (%)" dataDxfId="16" dataCellStyle="Comma"/>
    <tableColumn id="8" xr3:uid="{9682BACE-D755-47B5-83A8-6A8AF3A2604E}" name="Pas certain(e) (%)" dataDxfId="15" dataCellStyle="Comma"/>
    <tableColumn id="9" xr3:uid="{E6C6FEC7-5770-49E4-BB6C-B04DD62441EB}" name="Préfère ne pas répondre (%)" dataDxfId="14" dataCellStyle="Comma"/>
    <tableColumn id="10" xr3:uid="{18934374-89C4-4FC5-96AD-DAC2D4342E34}" name="Nombre total" dataDxfId="13" dataCellStyle="Comma"/>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CFDE79B-8391-41AC-82A9-58BC33E55CEA}" name="Table8b" displayName="Table8b" ref="A19:J30" totalsRowShown="0" headerRowDxfId="12" dataDxfId="11" tableBorderDxfId="10" headerRowCellStyle="Normal_ A1-Summ" dataCellStyle="Comma">
  <autoFilter ref="A19:J30" xr:uid="{7CFDE79B-8391-41AC-82A9-58BC33E55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8D8FB07-117B-4592-B48F-DA93F5562710}" name="Province ou territoire" dataDxfId="9" dataCellStyle="Normal_ A1-Summ"/>
    <tableColumn id="2" xr3:uid="{8BA813DE-3375-48A7-8B3D-6D6F1C97520B}" name="Je ne fais pas confiance aux vaccins en général (%)" dataDxfId="8" dataCellStyle="Comma"/>
    <tableColumn id="3" xr3:uid="{585DABAE-28C1-4065-86A6-52BC5A01780D}" name="Je suis préoccupé(e) par les effets secondaires potentiels (%)" dataDxfId="7" dataCellStyle="Comma"/>
    <tableColumn id="4" xr3:uid="{1535B878-7D0A-4DBC-8B4E-4E1A4EFE1FA2}" name="Je ne fais pas confiance au gouvernement pour assurer la sécurité liée _x000a_au vaccin (%)" dataDxfId="6" dataCellStyle="Comma"/>
    <tableColumn id="5" xr3:uid="{B6B106F8-3840-4E29-903F-F2304F76F63E}" name="Il est trop difficile d’obtenir le vaccin (%)" dataDxfId="5" dataCellStyle="Comma"/>
    <tableColumn id="6" xr3:uid="{9EC310E0-B7BD-4E48-A4A9-43940AA9EE0F}" name="Je ne pense pas avoir besoin du vaccin (%)" dataDxfId="4" dataCellStyle="Comma"/>
    <tableColumn id="7" xr3:uid="{EBF7C13D-8FF7-4B73-99C5-5A045B6F8349}" name="Toute autre raison (%)" dataDxfId="3" dataCellStyle="Comma"/>
    <tableColumn id="8" xr3:uid="{7B263C82-F405-48C4-88B2-FDBF6C54B1AE}" name="Pas certain(e) (%)" dataDxfId="2" dataCellStyle="Comma"/>
    <tableColumn id="9" xr3:uid="{84032DA3-B7EA-488C-98B0-42259BC12F5B}" name="Préfère ne pas répondre (%)" dataDxfId="1" dataCellStyle="Comma"/>
    <tableColumn id="10" xr3:uid="{924CA103-9074-4F15-82F5-F2FB8C48B67A}" name="Nombre total" dataDxfId="0" dataCellStyle="Comma"/>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06E805-0E0A-41FF-A7C9-ACE534ACEF3F}" name="Table1b" displayName="Table1b" ref="A19:F30" totalsRowShown="0" headerRowDxfId="163" dataDxfId="162" tableBorderDxfId="161" headerRowCellStyle="Normal_ A1-Summ" dataCellStyle="Comma">
  <autoFilter ref="A19:F30" xr:uid="{D106E805-0E0A-41FF-A7C9-ACE534ACEF3F}">
    <filterColumn colId="0" hiddenButton="1"/>
    <filterColumn colId="1" hiddenButton="1"/>
    <filterColumn colId="2" hiddenButton="1"/>
    <filterColumn colId="3" hiddenButton="1"/>
    <filterColumn colId="4" hiddenButton="1"/>
    <filterColumn colId="5" hiddenButton="1"/>
  </autoFilter>
  <tableColumns count="6">
    <tableColumn id="1" xr3:uid="{B33C6FCF-CB14-4CC6-A597-86D3D3091757}" name="Province ou territoire" dataDxfId="160" dataCellStyle="Normal_ A1-Summ"/>
    <tableColumn id="2" xr3:uid="{E8C5D71E-DD37-49D6-A56C-D902958E4146}" name="Aucune (%)" dataDxfId="159" dataCellStyle="Comma"/>
    <tableColumn id="3" xr3:uid="{82CA52AA-6C70-481F-9598-3684EE85C377}" name="1 (%)" dataDxfId="158" dataCellStyle="Comma"/>
    <tableColumn id="4" xr3:uid="{1C939B75-68ED-47F3-A2CA-9DAACF678CC7}" name="2 ou plus (%)" dataDxfId="157" dataCellStyle="Comma"/>
    <tableColumn id="5" xr3:uid="{76FC33E7-78C7-4F0C-8AF5-6C1945A2AB54}" name="Préfère ne pas répondre (%)" dataDxfId="156" dataCellStyle="Comma"/>
    <tableColumn id="6" xr3:uid="{D2E900F0-ECE9-4B12-B42B-C1259FBB7804}" name="Nombre total" dataDxfId="155" dataCellStyle="Comma"/>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59A941-543A-4BEB-B75C-7FD0D8FBF663}" name="Table2a" displayName="Table2a" ref="A4:K15" totalsRowShown="0" headerRowDxfId="154" dataDxfId="153" tableBorderDxfId="152" headerRowCellStyle="Normal_ A1-Summ" dataCellStyle="Comma">
  <autoFilter ref="A4:K15" xr:uid="{9F59A941-543A-4BEB-B75C-7FD0D8FBF6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3D5B97F-5FE4-4CE1-B740-62289D38C59D}" name="Pays " dataDxfId="151" dataCellStyle="Normal_ A1-Summ"/>
    <tableColumn id="2" xr3:uid="{778FFF54-4995-4D11-9AC5-21C76E34A2EB}" name="Ne prend aucun médicament prescrit (%)" dataDxfId="150" dataCellStyle="Comma"/>
    <tableColumn id="3" xr3:uid="{2CC70B60-2629-4AC2-AF80-42C24E94A655}" name="1 (%)" dataDxfId="149" dataCellStyle="Comma"/>
    <tableColumn id="4" xr3:uid="{4A7FB3C1-F9E5-43B9-BB80-C397DEE1A4A9}" name="2 (%)" dataDxfId="148" dataCellStyle="Comma"/>
    <tableColumn id="5" xr3:uid="{A288667F-AD7D-42CE-958B-1A43B5C0FC22}" name="3 (%)" dataDxfId="147" dataCellStyle="Comma"/>
    <tableColumn id="6" xr3:uid="{D5840527-E287-4E74-9ACB-934BC5C27E4B}" name="4 (%)" dataDxfId="146" dataCellStyle="Comma"/>
    <tableColumn id="7" xr3:uid="{8A2084FF-07AC-48B8-A00F-B795DA12D26E}" name="5 ou plus (%)" dataDxfId="145" dataCellStyle="Comma"/>
    <tableColumn id="8" xr3:uid="{A395CA17-E244-4292-A3F6-940EB2ABA321}" name="Plus d’un médicament prescrit, mais ne sait pas exactement combien (%)" dataDxfId="144" dataCellStyle="Comma"/>
    <tableColumn id="9" xr3:uid="{97572555-17EA-4E15-8446-55DD3ECB32FE}" name="Pas certain(e) (%)" dataDxfId="143" dataCellStyle="Comma"/>
    <tableColumn id="10" xr3:uid="{72B318A8-0F1A-4AFB-AA6C-1AD6187102BE}" name="Préfère ne pas répondre (%)" dataDxfId="142" dataCellStyle="Comma"/>
    <tableColumn id="11" xr3:uid="{805F9F03-641A-4024-B6F4-AE0D82E1AA32}" name="Nombre total" dataDxfId="141" dataCellStyle="Comma"/>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B484F7B-70B5-4BE7-AF97-5939999FD58A}" name="Table2b" displayName="Table2b" ref="A19:K30" totalsRowShown="0" headerRowDxfId="140" dataDxfId="139" tableBorderDxfId="138" headerRowCellStyle="Normal_ A1-Summ" dataCellStyle="Comma">
  <autoFilter ref="A19:K30" xr:uid="{BB484F7B-70B5-4BE7-AF97-5939999FD58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A1C8150-797B-4861-8BD8-A4C8CCBA857D}" name="Province ou territoire" dataDxfId="137" dataCellStyle="Normal_ A1-Summ"/>
    <tableColumn id="2" xr3:uid="{E52AF025-5D9D-4EA8-89AB-BFC5872F70CB}" name="Ne prend aucun médicament prescrit (%)" dataDxfId="136" dataCellStyle="Comma"/>
    <tableColumn id="3" xr3:uid="{CA4CB11A-108D-4452-851C-F88F84E4674E}" name="1 (%)" dataDxfId="135" dataCellStyle="Comma"/>
    <tableColumn id="4" xr3:uid="{2C4DE4BE-2EE5-4599-B827-CC1C9BF6E231}" name="2 (%)" dataDxfId="134" dataCellStyle="Comma"/>
    <tableColumn id="5" xr3:uid="{A3342BB6-E586-4EBB-A351-833D17FF2676}" name="3 (%)" dataDxfId="133" dataCellStyle="Comma"/>
    <tableColumn id="6" xr3:uid="{BACF2F30-AEDB-404E-A7E4-84D35AB006B5}" name="4 (%)" dataDxfId="132" dataCellStyle="Comma"/>
    <tableColumn id="7" xr3:uid="{CFF849FE-F1F5-4182-965B-2DDAB4CFAAC2}" name="5 ou plus (%)" dataDxfId="131" dataCellStyle="Comma"/>
    <tableColumn id="8" xr3:uid="{01088CF6-90E2-418F-B422-A72BFF0295D6}" name="Plus d’un médicament prescrit, mais ne sait pas exactement combien (%)" dataDxfId="130" dataCellStyle="Comma"/>
    <tableColumn id="9" xr3:uid="{4B7AA380-FEC4-433B-81E0-A5E28CFF8E7B}" name="Pas certain(e) (%)" dataDxfId="129" dataCellStyle="Comma"/>
    <tableColumn id="10" xr3:uid="{FAE97EDD-8A9E-45FA-B4FF-7B114673EED8}" name="Préfère ne pas répondre (%)" dataDxfId="128" dataCellStyle="Comma"/>
    <tableColumn id="11" xr3:uid="{570AFB59-0B20-4C45-894F-FB4ADB79A62D}" name="Nombre total" dataDxfId="127"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6179D86-D5A4-41E0-9E8C-FFCEA7AC25A7}" name="Table3a" displayName="Table3a" ref="A4:M15" totalsRowShown="0" headerRowDxfId="126" dataDxfId="125" tableBorderDxfId="124" headerRowCellStyle="Normal_ A1-Summ" dataCellStyle="Comma">
  <autoFilter ref="A4:M15" xr:uid="{F6179D86-D5A4-41E0-9E8C-FFCEA7AC25A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3A6B09D-80B9-42FA-95F0-F63EC8FA904A}" name="Pays " dataDxfId="123" dataCellStyle="Normal_ A1-Summ"/>
    <tableColumn id="2" xr3:uid="{25313653-4D21-4D35-AF63-D8FBAA5E87F3}" name="Le jour même (%)" dataDxfId="122" dataCellStyle="Comma"/>
    <tableColumn id="3" xr3:uid="{2F0FE0FB-2B84-485C-810E-004A925D637D}" name="Le lendemain (%)" dataDxfId="121" dataCellStyle="Comma"/>
    <tableColumn id="4" xr3:uid="{20F70729-0AD5-497C-85E2-3F589CC984C4}" name="Entre 2 à 5 jours (%)" dataDxfId="120" dataCellStyle="Comma"/>
    <tableColumn id="5" xr3:uid="{381A3055-EC4A-493F-B994-839DAC2AE86A}" name="Entre 6 à 7 jours (%)" dataDxfId="119" dataCellStyle="Comma"/>
    <tableColumn id="6" xr3:uid="{95F14376-B637-4EE0-A5B9-AF82DBD701C1}" name="Entre 8 à 14 jours (%)" dataDxfId="118" dataCellStyle="Comma"/>
    <tableColumn id="7" xr3:uid="{801238A9-A867-4F12-94C8-3CE4DD838EDD}" name="Plus de 2 semaines (%)" dataDxfId="117" dataCellStyle="Comma"/>
    <tableColumn id="8" xr3:uid="{B638D099-166D-4CB5-A0C8-70D1C2993F2E}" name="N’a pas réussi _x000a_à obtenir de _x000a_rendez-vous (%)" dataDxfId="116" dataCellStyle="Comma"/>
    <tableColumn id="9" xr3:uid="{6CB55FDC-DB44-45A5-A3FA-BAB9C6CD6B99}" name="Est allé(e) dans _x000a_un établissement _x000a_de soins d’urgence ou une clinique (%)" dataDxfId="115" dataCellStyle="Comma"/>
    <tableColumn id="10" xr3:uid="{E13C9739-1494-4C66-9F10-5E641EB29A5D}" name="N’a pas eu besoin de prendre rendez-vous pour consulter _x000a_un médecin ou du personnel infirmier (%)" dataDxfId="114" dataCellStyle="Comma"/>
    <tableColumn id="11" xr3:uid="{C984FA93-5143-4C5B-A8DB-E2026B9CEC6F}" name="Pas certain(e) (%)" dataDxfId="113" dataCellStyle="Comma"/>
    <tableColumn id="12" xr3:uid="{7D20840E-A03D-4BDB-B76D-A6547214BD99}" name="Préfère ne pas répondre (%)" dataDxfId="112" dataCellStyle="Comma"/>
    <tableColumn id="13" xr3:uid="{00F173C7-B12B-48B2-92A6-03D3742A32DA}" name="Nombre total" dataDxfId="111" dataCellStyle="Comma"/>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DA5D42-E1CB-4DC2-87E5-148A8C0E1A9A}" name="Table3b" displayName="Table3b" ref="A19:M30" totalsRowShown="0" headerRowDxfId="110" dataDxfId="109" tableBorderDxfId="108" headerRowCellStyle="Normal_ A1-Summ" dataCellStyle="Comma">
  <autoFilter ref="A19:M30" xr:uid="{81DA5D42-E1CB-4DC2-87E5-148A8C0E1A9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A55B6F0-C68A-4276-9E39-C9F370BD9882}" name="Province ou territoire" dataDxfId="107" dataCellStyle="Normal_ A1-Summ"/>
    <tableColumn id="2" xr3:uid="{F301E3FC-1255-4855-933F-A9376B94DF6A}" name="Le jour même (%)" dataDxfId="106" dataCellStyle="Comma"/>
    <tableColumn id="3" xr3:uid="{726E337A-3193-4D5D-96F2-05743ACBCFAA}" name="Le lendemain (%)" dataDxfId="105" dataCellStyle="Comma"/>
    <tableColumn id="4" xr3:uid="{FBF13765-4014-4791-951D-8033E604232F}" name="Entre 2 à 5 jours (%)" dataDxfId="104" dataCellStyle="Comma"/>
    <tableColumn id="5" xr3:uid="{5C8CEADC-3A8D-4BE7-B56F-827C8021314A}" name="Entre 6 à 7 jours (%)" dataDxfId="103" dataCellStyle="Comma"/>
    <tableColumn id="6" xr3:uid="{3C513E99-A933-40C0-A5E6-FAC3C46B8E4E}" name="Entre 8 à 14 jours (%)" dataDxfId="102" dataCellStyle="Comma"/>
    <tableColumn id="7" xr3:uid="{ACAE9F59-9653-4EA4-BF50-86B6E5052B3A}" name="Plus de 2 semaines (%)" dataDxfId="101" dataCellStyle="Comma"/>
    <tableColumn id="8" xr3:uid="{3DFAC71A-4823-4A05-A8CE-ADA72CFEED0F}" name="N’a pas réussi _x000a_à obtenir de _x000a_rendez-vous (%)" dataDxfId="100" dataCellStyle="Comma"/>
    <tableColumn id="9" xr3:uid="{C4D59278-6324-4435-8418-7451C9534397}" name="Est allé(e) dans _x000a_un établissement _x000a_de soins d’urgence ou une clinique (%)" dataDxfId="99" dataCellStyle="Comma"/>
    <tableColumn id="10" xr3:uid="{E1FC6C2A-D908-4151-A757-405E3B24DB55}" name="N’a pas eu besoin de prendre rendez-vous pour consulter _x000a_un médecin ou du personnel infirmier (%)" dataDxfId="98" dataCellStyle="Comma"/>
    <tableColumn id="11" xr3:uid="{58A4E87E-B51C-412F-B5A7-3C7BC2EAFDA5}" name="Pas certain(e) (%)" dataDxfId="97" dataCellStyle="Comma"/>
    <tableColumn id="12" xr3:uid="{EC7010E8-CA63-4AD5-B18D-8B24544E66E4}" name="Préfère ne pas répondre (%)" dataDxfId="96" dataCellStyle="Comma"/>
    <tableColumn id="13" xr3:uid="{4039713E-8760-4E38-9496-42F5E6559653}" name="Nombre total" dataDxfId="95"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39D4D82-CF3C-4505-9A9F-F4BA0D465511}" name="Table4a" displayName="Table4a" ref="A4:F15" totalsRowShown="0" headerRowDxfId="94" dataDxfId="93" tableBorderDxfId="92" headerRowCellStyle="Normal_ A1-Summ" dataCellStyle="Comma">
  <autoFilter ref="A4:F15" xr:uid="{E39D4D82-CF3C-4505-9A9F-F4BA0D465511}">
    <filterColumn colId="0" hiddenButton="1"/>
    <filterColumn colId="1" hiddenButton="1"/>
    <filterColumn colId="2" hiddenButton="1"/>
    <filterColumn colId="3" hiddenButton="1"/>
    <filterColumn colId="4" hiddenButton="1"/>
    <filterColumn colId="5" hiddenButton="1"/>
  </autoFilter>
  <tableColumns count="6">
    <tableColumn id="1" xr3:uid="{E47297B5-9415-44AF-9DD4-D13D4CC44F50}" name="Pays " dataDxfId="91" dataCellStyle="Normal_ A1-Summ"/>
    <tableColumn id="2" xr3:uid="{7ED5904C-7B37-4D75-857C-966F30E48548}" name="Oui (%)" dataDxfId="90" dataCellStyle="Comma"/>
    <tableColumn id="3" xr3:uid="{E31C63A7-A4A8-4D30-AA2E-91E85E7E9247}" name="Non (%)" dataDxfId="89" dataCellStyle="Comma"/>
    <tableColumn id="4" xr3:uid="{C544F6A5-D793-4C02-B1DB-25E993CDBB57}" name="Pas certain(e) (%)" dataDxfId="88" dataCellStyle="Comma"/>
    <tableColumn id="5" xr3:uid="{F6990903-CAFB-433E-9877-9F00E046C282}" name="Préfère ne pas répondre (%)" dataDxfId="87" dataCellStyle="Comma"/>
    <tableColumn id="6" xr3:uid="{455537E1-7706-4CAD-B804-C072E35130DC}" name="Nombre total" dataDxfId="86" dataCellStyle="Comma"/>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549FADB-5BD0-4ACA-A632-976AACC5ACF3}" name="Table4b" displayName="Table4b" ref="A19:F30" totalsRowShown="0" headerRowDxfId="85" dataDxfId="84" tableBorderDxfId="83" headerRowCellStyle="Normal_ A1-Summ" dataCellStyle="Comma">
  <autoFilter ref="A19:F30" xr:uid="{7549FADB-5BD0-4ACA-A632-976AACC5ACF3}">
    <filterColumn colId="0" hiddenButton="1"/>
    <filterColumn colId="1" hiddenButton="1"/>
    <filterColumn colId="2" hiddenButton="1"/>
    <filterColumn colId="3" hiddenButton="1"/>
    <filterColumn colId="4" hiddenButton="1"/>
    <filterColumn colId="5" hiddenButton="1"/>
  </autoFilter>
  <tableColumns count="6">
    <tableColumn id="1" xr3:uid="{AB545BFE-D37A-45DA-9F7B-5499EA4384AA}" name="Province ou territoire" dataDxfId="82" dataCellStyle="Normal_ A1-Summ"/>
    <tableColumn id="2" xr3:uid="{2B11B7EC-1127-4573-80D5-4C6027A1B8B8}" name="Oui (%)" dataDxfId="81" dataCellStyle="Comma"/>
    <tableColumn id="3" xr3:uid="{D96C6CCD-892A-4C1C-B497-5D9DD8DF6F30}" name="Non (%)" dataDxfId="80" dataCellStyle="Comma"/>
    <tableColumn id="4" xr3:uid="{993C66B7-D482-4313-8E9E-747A2FDA0CD9}" name="Pas certain(e) (%)" dataDxfId="79" dataCellStyle="Comma"/>
    <tableColumn id="5" xr3:uid="{36694A0D-D20B-44E4-9FF3-B5B7AF03F004}" name="Préfère ne pas répondre (%)" dataDxfId="78" dataCellStyle="Comma"/>
    <tableColumn id="6" xr3:uid="{0FDB2171-4A83-41A7-91CF-B212EBD89435}" name="Nombre total" dataDxfId="77" dataCellStyle="Comma"/>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11D0DB5-AB46-4F17-B89A-3EC9AEC97997}" name="Table5a" displayName="Table5a" ref="A4:I15" totalsRowShown="0" headerRowDxfId="76" dataDxfId="75" tableBorderDxfId="74" headerRowCellStyle="Normal_ A1-Summ" dataCellStyle="Comma">
  <autoFilter ref="A4:I15" xr:uid="{411D0DB5-AB46-4F17-B89A-3EC9AEC979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1FFC7F9-41D6-4378-902D-B1770D3CAD5F}" name="Pays " dataDxfId="73" dataCellStyle="Normal_ A1-Summ"/>
    <tableColumn id="2" xr3:uid="{ECD07CF9-6C72-4A60-AB07-D16A0CA09895}" name="N’a pas consulté de médecin (%)" dataDxfId="72" dataCellStyle="Comma"/>
    <tableColumn id="3" xr3:uid="{B7D5ACA7-9B0E-4435-933E-03F2D73257DA}" name="1 (%)" dataDxfId="71" dataCellStyle="Comma"/>
    <tableColumn id="4" xr3:uid="{EF0738D6-6F48-447E-8A47-261C4D905EA3}" name="2 ou 3 (%)" dataDxfId="70" dataCellStyle="Comma"/>
    <tableColumn id="5" xr3:uid="{1C230DBE-2E9D-42D2-BE0C-3192E5A8EEC2}" name="4 ou plus (%)" dataDxfId="69" dataCellStyle="Comma"/>
    <tableColumn id="6" xr3:uid="{0DBEB485-ABC7-473A-B33D-13DAB7A0FC7F}" name="Plus d’un médecin, mais n’en connaît pas le nombre exact (%)" dataDxfId="68" dataCellStyle="Comma"/>
    <tableColumn id="7" xr3:uid="{3000C5F1-CA3B-4B35-84A9-E29EA6CCB8DA}" name="Pas certain(e) (%)" dataDxfId="67" dataCellStyle="Comma"/>
    <tableColumn id="8" xr3:uid="{C9ABD42D-25CD-42D7-A379-F8B626CF880E}" name="Préfère ne pas répondre (%)" dataDxfId="66" dataCellStyle="Comma"/>
    <tableColumn id="9" xr3:uid="{7402D1CF-A93A-46B0-8EDC-80DEF035E981}" name="Nombre total" dataDxfId="65" dataCellStyle="Comm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media@icis.ca" TargetMode="External"/><Relationship Id="rId2" Type="http://schemas.openxmlformats.org/officeDocument/2006/relationships/hyperlink" Target="mailto:fcmw@icis.ca" TargetMode="External"/><Relationship Id="rId1" Type="http://schemas.openxmlformats.org/officeDocument/2006/relationships/hyperlink" Target="http://www.icis.ca/" TargetMode="External"/><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mailto:media@icis.ca"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hi.ca/sites/default/files/document/cmwf-2021-data-tables-fr.xlsx" TargetMode="External"/><Relationship Id="rId1" Type="http://schemas.openxmlformats.org/officeDocument/2006/relationships/hyperlink" Target="https://www.cihi.ca/sites/default/files/document/how-canada-compares-cmwf-survey-2021-chartbook-fr.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1"/>
  <sheetViews>
    <sheetView showGridLines="0" zoomScaleNormal="100" workbookViewId="0"/>
  </sheetViews>
  <sheetFormatPr defaultColWidth="9.109375" defaultRowHeight="13.8" x14ac:dyDescent="0.25"/>
  <cols>
    <col min="1" max="1" width="86.6640625" style="22" customWidth="1"/>
    <col min="2" max="5" width="9.109375" style="22"/>
    <col min="6" max="6" width="80.5546875" style="22" customWidth="1"/>
    <col min="7" max="16384" width="9.109375" style="22"/>
  </cols>
  <sheetData>
    <row r="1" spans="1:6" s="20" customFormat="1" ht="60" customHeight="1" x14ac:dyDescent="0.3">
      <c r="A1" s="19" t="s">
        <v>154</v>
      </c>
    </row>
    <row r="2" spans="1:6" ht="99.9" customHeight="1" x14ac:dyDescent="0.25">
      <c r="A2" s="21" t="s">
        <v>155</v>
      </c>
      <c r="E2" s="21">
        <v>1</v>
      </c>
      <c r="F2" s="21" t="s">
        <v>156</v>
      </c>
    </row>
    <row r="3" spans="1:6" s="24" customFormat="1" ht="45" customHeight="1" x14ac:dyDescent="0.3">
      <c r="A3" s="23" t="s">
        <v>157</v>
      </c>
    </row>
    <row r="4" spans="1:6" ht="99.9" customHeight="1" x14ac:dyDescent="0.25">
      <c r="A4" s="21" t="s">
        <v>158</v>
      </c>
      <c r="E4" s="21">
        <v>2</v>
      </c>
      <c r="F4" s="21" t="s">
        <v>159</v>
      </c>
    </row>
    <row r="5" spans="1:6" s="25" customFormat="1" ht="39.9" customHeight="1" x14ac:dyDescent="0.3">
      <c r="A5" s="21" t="s">
        <v>160</v>
      </c>
    </row>
    <row r="6" spans="1:6" s="24" customFormat="1" ht="45" customHeight="1" x14ac:dyDescent="0.3">
      <c r="A6" s="23" t="s">
        <v>161</v>
      </c>
      <c r="E6" s="21">
        <v>3</v>
      </c>
      <c r="F6" s="21" t="s">
        <v>162</v>
      </c>
    </row>
    <row r="7" spans="1:6" s="25" customFormat="1" ht="39.9" customHeight="1" x14ac:dyDescent="0.3">
      <c r="A7" s="26" t="s">
        <v>163</v>
      </c>
    </row>
    <row r="8" spans="1:6" s="24" customFormat="1" ht="45" customHeight="1" x14ac:dyDescent="0.3">
      <c r="A8" s="27" t="s">
        <v>164</v>
      </c>
    </row>
    <row r="9" spans="1:6" s="25" customFormat="1" ht="54.9" customHeight="1" x14ac:dyDescent="0.3">
      <c r="A9" s="26" t="s">
        <v>165</v>
      </c>
    </row>
    <row r="10" spans="1:6" s="25" customFormat="1" ht="30" customHeight="1" x14ac:dyDescent="0.3">
      <c r="A10" s="26" t="s">
        <v>166</v>
      </c>
    </row>
    <row r="11" spans="1:6" hidden="1" x14ac:dyDescent="0.25">
      <c r="A11" s="22" t="s">
        <v>167</v>
      </c>
    </row>
  </sheetData>
  <pageMargins left="0.7" right="0.7" top="0.75" bottom="0.75" header="0.3" footer="0.3"/>
  <pageSetup orientation="portrait" r:id="rId1"/>
  <headerFooter>
    <oddFooter>&amp;L&amp;"Arial,Regular"&amp;9© 2018 CIHI&amp;R&amp;"Arial,Regular"&amp;9&amp;P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37"/>
  <sheetViews>
    <sheetView showGridLines="0" topLeftCell="A2" zoomScaleNormal="100" workbookViewId="0"/>
  </sheetViews>
  <sheetFormatPr defaultColWidth="0" defaultRowHeight="14.4" zeroHeight="1" x14ac:dyDescent="0.3"/>
  <cols>
    <col min="1" max="2" width="25.6640625" customWidth="1"/>
    <col min="3" max="7" width="15.6640625" customWidth="1"/>
    <col min="8" max="8" width="25.6640625" customWidth="1"/>
    <col min="9" max="9" width="20.6640625" customWidth="1"/>
    <col min="10" max="11" width="15.6640625" customWidth="1"/>
    <col min="12" max="19" width="0" hidden="1" customWidth="1"/>
    <col min="20" max="16384" width="9.109375" hidden="1"/>
  </cols>
  <sheetData>
    <row r="1" spans="1:19" s="38" customFormat="1" ht="15" hidden="1" customHeight="1" x14ac:dyDescent="0.3">
      <c r="A1" s="96" t="s">
        <v>270</v>
      </c>
    </row>
    <row r="2" spans="1:19" s="80" customFormat="1" ht="24" customHeight="1" x14ac:dyDescent="0.25">
      <c r="A2" s="90" t="s">
        <v>21</v>
      </c>
      <c r="B2" s="79"/>
      <c r="C2" s="79"/>
      <c r="D2" s="79"/>
      <c r="E2" s="79"/>
      <c r="F2" s="79"/>
    </row>
    <row r="3" spans="1:19" s="81" customFormat="1" ht="20.25" customHeight="1" x14ac:dyDescent="0.3">
      <c r="A3" s="87" t="s">
        <v>236</v>
      </c>
      <c r="B3" s="87"/>
      <c r="C3" s="87"/>
      <c r="D3" s="87"/>
      <c r="E3" s="87"/>
      <c r="F3" s="87"/>
      <c r="G3" s="87"/>
      <c r="H3" s="87"/>
      <c r="I3" s="87"/>
      <c r="J3" s="87"/>
      <c r="K3" s="87"/>
    </row>
    <row r="4" spans="1:19" ht="45" customHeight="1" x14ac:dyDescent="0.3">
      <c r="A4" s="31" t="s">
        <v>22</v>
      </c>
      <c r="B4" s="34" t="s">
        <v>223</v>
      </c>
      <c r="C4" s="34" t="s">
        <v>24</v>
      </c>
      <c r="D4" s="34" t="s">
        <v>52</v>
      </c>
      <c r="E4" s="34" t="s">
        <v>53</v>
      </c>
      <c r="F4" s="34" t="s">
        <v>54</v>
      </c>
      <c r="G4" s="34" t="s">
        <v>55</v>
      </c>
      <c r="H4" s="34" t="s">
        <v>224</v>
      </c>
      <c r="I4" s="34" t="s">
        <v>56</v>
      </c>
      <c r="J4" s="34" t="s">
        <v>26</v>
      </c>
      <c r="K4" s="35" t="s">
        <v>27</v>
      </c>
    </row>
    <row r="5" spans="1:19" ht="15" customHeight="1" x14ac:dyDescent="0.3">
      <c r="A5" s="32" t="s">
        <v>28</v>
      </c>
      <c r="B5" s="40">
        <v>16.046028687390795</v>
      </c>
      <c r="C5" s="40">
        <v>12.494895215694353</v>
      </c>
      <c r="D5" s="40">
        <v>16.962255135023788</v>
      </c>
      <c r="E5" s="40">
        <v>16.412175953481892</v>
      </c>
      <c r="F5" s="40">
        <v>8.9124643762901687</v>
      </c>
      <c r="G5" s="40">
        <v>28.195614935391291</v>
      </c>
      <c r="H5" s="40">
        <v>0.76285337782030604</v>
      </c>
      <c r="I5" s="40">
        <v>0.2137123189074025</v>
      </c>
      <c r="J5" s="40">
        <v>0</v>
      </c>
      <c r="K5" s="41">
        <v>501.00059999999996</v>
      </c>
      <c r="N5" s="49"/>
      <c r="O5" s="49"/>
      <c r="P5" s="49"/>
      <c r="Q5" s="49"/>
      <c r="R5" s="49"/>
      <c r="S5" s="50"/>
    </row>
    <row r="6" spans="1:19" ht="15" customHeight="1" x14ac:dyDescent="0.3">
      <c r="A6" s="33" t="s">
        <v>29</v>
      </c>
      <c r="B6" s="40">
        <v>12.642046964</v>
      </c>
      <c r="C6" s="40">
        <v>13.370799488999999</v>
      </c>
      <c r="D6" s="40">
        <v>12.357524854999999</v>
      </c>
      <c r="E6" s="40">
        <v>13.579933947000001</v>
      </c>
      <c r="F6" s="40">
        <v>12.39338551</v>
      </c>
      <c r="G6" s="40">
        <v>33.243596516899999</v>
      </c>
      <c r="H6" s="40">
        <v>1.0949227559000001</v>
      </c>
      <c r="I6" s="40">
        <v>0.74876592330000002</v>
      </c>
      <c r="J6" s="40">
        <v>0.56902403720000005</v>
      </c>
      <c r="K6" s="41">
        <v>4484.0082000000002</v>
      </c>
      <c r="N6" s="49"/>
      <c r="O6" s="49"/>
      <c r="P6" s="49"/>
      <c r="Q6" s="49"/>
      <c r="R6" s="49"/>
      <c r="S6" s="50"/>
    </row>
    <row r="7" spans="1:19" ht="15" customHeight="1" x14ac:dyDescent="0.3">
      <c r="A7" s="33" t="s">
        <v>30</v>
      </c>
      <c r="B7" s="40">
        <v>18.755593212633972</v>
      </c>
      <c r="C7" s="40">
        <v>12.658361803630392</v>
      </c>
      <c r="D7" s="40">
        <v>15.173835478138226</v>
      </c>
      <c r="E7" s="40">
        <v>14.550439627226904</v>
      </c>
      <c r="F7" s="40">
        <v>11.52368278307638</v>
      </c>
      <c r="G7" s="40">
        <v>25.448356493540683</v>
      </c>
      <c r="H7" s="40">
        <v>1.1911665418431983</v>
      </c>
      <c r="I7" s="40">
        <v>0.64768474263540576</v>
      </c>
      <c r="J7" s="40">
        <v>5.0879317274833177E-2</v>
      </c>
      <c r="K7" s="41">
        <v>1751.0062</v>
      </c>
      <c r="N7" s="49"/>
      <c r="O7" s="49"/>
      <c r="P7" s="49"/>
      <c r="Q7" s="49"/>
      <c r="R7" s="49"/>
      <c r="S7" s="50"/>
    </row>
    <row r="8" spans="1:19" ht="15" customHeight="1" x14ac:dyDescent="0.3">
      <c r="A8" s="33" t="s">
        <v>31</v>
      </c>
      <c r="B8" s="40">
        <v>16.038793291723888</v>
      </c>
      <c r="C8" s="40">
        <v>14.037245921170429</v>
      </c>
      <c r="D8" s="40">
        <v>14.697088198745801</v>
      </c>
      <c r="E8" s="40">
        <v>13.829000936539233</v>
      </c>
      <c r="F8" s="40">
        <v>13.244377583178476</v>
      </c>
      <c r="G8" s="40">
        <v>26.091955564773048</v>
      </c>
      <c r="H8" s="40">
        <v>0.84679758955505957</v>
      </c>
      <c r="I8" s="40">
        <v>1.2147409143140546</v>
      </c>
      <c r="J8" s="40">
        <v>0</v>
      </c>
      <c r="K8" s="41">
        <v>1163.0052000000001</v>
      </c>
      <c r="N8" s="49"/>
      <c r="O8" s="49"/>
      <c r="P8" s="49"/>
      <c r="Q8" s="49"/>
      <c r="R8" s="49"/>
      <c r="S8" s="50"/>
    </row>
    <row r="9" spans="1:19" ht="15" customHeight="1" x14ac:dyDescent="0.3">
      <c r="A9" s="33" t="s">
        <v>32</v>
      </c>
      <c r="B9" s="40">
        <v>23.301601017906055</v>
      </c>
      <c r="C9" s="40">
        <v>12.923683077692795</v>
      </c>
      <c r="D9" s="40">
        <v>12.611111252204763</v>
      </c>
      <c r="E9" s="40">
        <v>13.023873681109432</v>
      </c>
      <c r="F9" s="40">
        <v>11.148157013532714</v>
      </c>
      <c r="G9" s="40">
        <v>24.72493615864909</v>
      </c>
      <c r="H9" s="40">
        <v>1.6921767519704785</v>
      </c>
      <c r="I9" s="40">
        <v>0.38714334875345868</v>
      </c>
      <c r="J9" s="40">
        <v>0.187317698181204</v>
      </c>
      <c r="K9" s="41">
        <v>629.99920000000009</v>
      </c>
      <c r="N9" s="49"/>
      <c r="O9" s="49"/>
      <c r="P9" s="49"/>
      <c r="Q9" s="49"/>
      <c r="R9" s="49"/>
      <c r="S9" s="50"/>
    </row>
    <row r="10" spans="1:19" ht="15" customHeight="1" x14ac:dyDescent="0.3">
      <c r="A10" s="33" t="s">
        <v>33</v>
      </c>
      <c r="B10" s="40">
        <v>19.458418274643243</v>
      </c>
      <c r="C10" s="40">
        <v>12.705386637376122</v>
      </c>
      <c r="D10" s="40">
        <v>16.011872750134447</v>
      </c>
      <c r="E10" s="40">
        <v>12.095829197517368</v>
      </c>
      <c r="F10" s="40">
        <v>11.793550467088037</v>
      </c>
      <c r="G10" s="40">
        <v>26.706487832751101</v>
      </c>
      <c r="H10" s="40">
        <v>0.67041718424782615</v>
      </c>
      <c r="I10" s="40">
        <v>0.51665783003711374</v>
      </c>
      <c r="J10" s="40">
        <v>4.1379826204729936E-2</v>
      </c>
      <c r="K10" s="41">
        <v>500.00210000000004</v>
      </c>
      <c r="N10" s="49"/>
      <c r="O10" s="49"/>
      <c r="P10" s="49"/>
      <c r="Q10" s="49"/>
      <c r="R10" s="49"/>
      <c r="S10" s="50"/>
    </row>
    <row r="11" spans="1:19" ht="15" customHeight="1" x14ac:dyDescent="0.3">
      <c r="A11" s="33" t="s">
        <v>34</v>
      </c>
      <c r="B11" s="40">
        <v>12.978112677430994</v>
      </c>
      <c r="C11" s="40">
        <v>17.771219518829309</v>
      </c>
      <c r="D11" s="40">
        <v>16.575492822759809</v>
      </c>
      <c r="E11" s="40">
        <v>14.494561169542552</v>
      </c>
      <c r="F11" s="40">
        <v>10.849660758100248</v>
      </c>
      <c r="G11" s="40">
        <v>23.005028828161446</v>
      </c>
      <c r="H11" s="40">
        <v>3.8105013388074975</v>
      </c>
      <c r="I11" s="40">
        <v>0.5154228863681638</v>
      </c>
      <c r="J11" s="40">
        <v>0</v>
      </c>
      <c r="K11" s="41">
        <v>499.99719999999991</v>
      </c>
      <c r="N11" s="49"/>
      <c r="O11" s="49"/>
      <c r="P11" s="49"/>
      <c r="Q11" s="49"/>
      <c r="R11" s="49"/>
      <c r="S11" s="50"/>
    </row>
    <row r="12" spans="1:19" ht="15" customHeight="1" x14ac:dyDescent="0.3">
      <c r="A12" s="33" t="s">
        <v>35</v>
      </c>
      <c r="B12" s="97">
        <v>15.64977236429665</v>
      </c>
      <c r="C12" s="97">
        <v>13.79551885698381</v>
      </c>
      <c r="D12" s="97">
        <v>14.299233261983181</v>
      </c>
      <c r="E12" s="97">
        <v>12.769832802072909</v>
      </c>
      <c r="F12" s="97">
        <v>11.591229895493013</v>
      </c>
      <c r="G12" s="97">
        <v>26.369724120106827</v>
      </c>
      <c r="H12" s="97">
        <v>3.6356105739600655</v>
      </c>
      <c r="I12" s="97">
        <v>1.1709653476828874</v>
      </c>
      <c r="J12" s="97">
        <v>0.71808295614947759</v>
      </c>
      <c r="K12" s="41">
        <v>3017.98</v>
      </c>
      <c r="N12" s="49"/>
      <c r="O12" s="49"/>
      <c r="P12" s="49"/>
      <c r="Q12" s="49"/>
      <c r="R12" s="49"/>
      <c r="S12" s="50"/>
    </row>
    <row r="13" spans="1:19" ht="15" customHeight="1" x14ac:dyDescent="0.3">
      <c r="A13" s="33" t="s">
        <v>36</v>
      </c>
      <c r="B13" s="40">
        <v>16.928168696167411</v>
      </c>
      <c r="C13" s="40">
        <v>18.263824033317086</v>
      </c>
      <c r="D13" s="40">
        <v>17.570307204847662</v>
      </c>
      <c r="E13" s="40">
        <v>13.785465884649339</v>
      </c>
      <c r="F13" s="40">
        <v>10.731622961145545</v>
      </c>
      <c r="G13" s="40">
        <v>18.818823864276517</v>
      </c>
      <c r="H13" s="40">
        <v>3.6137329939994829</v>
      </c>
      <c r="I13" s="40">
        <v>1.6984918578281837E-2</v>
      </c>
      <c r="J13" s="40">
        <v>0.27106944301865937</v>
      </c>
      <c r="K13" s="41">
        <v>2597.0098000000003</v>
      </c>
      <c r="N13" s="49"/>
      <c r="O13" s="49"/>
      <c r="P13" s="49"/>
      <c r="Q13" s="49"/>
      <c r="R13" s="49"/>
      <c r="S13" s="50"/>
    </row>
    <row r="14" spans="1:19" ht="15" customHeight="1" x14ac:dyDescent="0.3">
      <c r="A14" s="33" t="s">
        <v>37</v>
      </c>
      <c r="B14" s="40">
        <v>19.624326521630952</v>
      </c>
      <c r="C14" s="40">
        <v>14.764040300920019</v>
      </c>
      <c r="D14" s="40">
        <v>12.854948073748988</v>
      </c>
      <c r="E14" s="40">
        <v>11.61309756446512</v>
      </c>
      <c r="F14" s="40">
        <v>10.193635758676358</v>
      </c>
      <c r="G14" s="40">
        <v>29.468533909365366</v>
      </c>
      <c r="H14" s="40">
        <v>0.81917613518245258</v>
      </c>
      <c r="I14" s="40">
        <v>0.50206641042026079</v>
      </c>
      <c r="J14" s="40">
        <v>0.16017532559050429</v>
      </c>
      <c r="K14" s="41">
        <v>1876.0067999999997</v>
      </c>
      <c r="N14" s="49"/>
      <c r="O14" s="49"/>
      <c r="P14" s="49"/>
      <c r="Q14" s="49"/>
      <c r="R14" s="49"/>
      <c r="S14" s="50"/>
    </row>
    <row r="15" spans="1:19" ht="15" customHeight="1" x14ac:dyDescent="0.3">
      <c r="A15" s="82" t="s">
        <v>38</v>
      </c>
      <c r="B15" s="83">
        <v>10.651193893</v>
      </c>
      <c r="C15" s="83">
        <v>8.1895571769999993</v>
      </c>
      <c r="D15" s="83">
        <v>12.823869358</v>
      </c>
      <c r="E15" s="83">
        <v>11.851996229999999</v>
      </c>
      <c r="F15" s="83">
        <v>11.764925194</v>
      </c>
      <c r="G15" s="83">
        <v>41.873374659100008</v>
      </c>
      <c r="H15" s="83">
        <v>1.3021546798999999</v>
      </c>
      <c r="I15" s="83">
        <v>0.66516205070000001</v>
      </c>
      <c r="J15" s="83">
        <v>0.87776675749999999</v>
      </c>
      <c r="K15" s="84">
        <v>1424.2393999999999</v>
      </c>
      <c r="N15" s="49"/>
      <c r="O15" s="49"/>
      <c r="P15" s="49"/>
      <c r="Q15" s="49"/>
      <c r="R15" s="49"/>
      <c r="S15" s="50"/>
    </row>
    <row r="16" spans="1:19" ht="17.25" customHeight="1" x14ac:dyDescent="0.3">
      <c r="A16" s="48" t="s">
        <v>39</v>
      </c>
      <c r="B16" s="52"/>
      <c r="C16" s="52"/>
      <c r="D16" s="52"/>
      <c r="E16" s="52"/>
      <c r="F16" s="53"/>
    </row>
    <row r="17" spans="1:19" ht="30" customHeight="1" x14ac:dyDescent="0.3">
      <c r="A17" s="60" t="s">
        <v>227</v>
      </c>
      <c r="B17" s="52"/>
      <c r="C17" s="52"/>
      <c r="D17" s="52"/>
      <c r="E17" s="52"/>
      <c r="F17" s="52"/>
      <c r="G17" s="52"/>
      <c r="H17" s="52"/>
      <c r="I17" s="52"/>
      <c r="J17" s="52"/>
      <c r="K17" s="53"/>
      <c r="N17" s="49"/>
      <c r="O17" s="49"/>
      <c r="P17" s="49"/>
      <c r="Q17" s="49"/>
      <c r="R17" s="49"/>
      <c r="S17" s="50"/>
    </row>
    <row r="18" spans="1:19" ht="20.25" customHeight="1" x14ac:dyDescent="0.3">
      <c r="A18" s="88" t="s">
        <v>237</v>
      </c>
      <c r="B18" s="87"/>
      <c r="C18" s="87"/>
      <c r="D18" s="87"/>
      <c r="E18" s="87"/>
      <c r="F18" s="87"/>
      <c r="G18" s="87"/>
      <c r="H18" s="87"/>
      <c r="I18" s="87"/>
      <c r="J18" s="87"/>
      <c r="K18" s="87"/>
      <c r="N18" s="49"/>
      <c r="O18" s="49"/>
      <c r="P18" s="49"/>
      <c r="Q18" s="49"/>
      <c r="R18" s="49"/>
      <c r="S18" s="50"/>
    </row>
    <row r="19" spans="1:19" ht="45" customHeight="1" x14ac:dyDescent="0.3">
      <c r="A19" s="36" t="s">
        <v>40</v>
      </c>
      <c r="B19" s="34" t="s">
        <v>223</v>
      </c>
      <c r="C19" s="34" t="s">
        <v>24</v>
      </c>
      <c r="D19" s="34" t="s">
        <v>52</v>
      </c>
      <c r="E19" s="34" t="s">
        <v>53</v>
      </c>
      <c r="F19" s="34" t="s">
        <v>54</v>
      </c>
      <c r="G19" s="34" t="s">
        <v>55</v>
      </c>
      <c r="H19" s="34" t="s">
        <v>224</v>
      </c>
      <c r="I19" s="34" t="s">
        <v>56</v>
      </c>
      <c r="J19" s="34" t="s">
        <v>26</v>
      </c>
      <c r="K19" s="35" t="s">
        <v>27</v>
      </c>
      <c r="N19" s="49"/>
      <c r="O19" s="49"/>
      <c r="P19" s="49"/>
      <c r="Q19" s="49"/>
      <c r="R19" s="49"/>
      <c r="S19" s="50"/>
    </row>
    <row r="20" spans="1:19" ht="15" customHeight="1" x14ac:dyDescent="0.3">
      <c r="A20" s="32" t="s">
        <v>41</v>
      </c>
      <c r="B20" s="40">
        <v>6.5467115450091615</v>
      </c>
      <c r="C20" s="40">
        <v>8.4100463571796489</v>
      </c>
      <c r="D20" s="40">
        <v>20.439936857092746</v>
      </c>
      <c r="E20" s="40">
        <v>15.492710708500564</v>
      </c>
      <c r="F20" s="40">
        <v>12.942272176406489</v>
      </c>
      <c r="G20" s="40">
        <v>35.633996534917884</v>
      </c>
      <c r="H20" s="40">
        <v>0.53432582089350866</v>
      </c>
      <c r="I20" s="40">
        <v>0</v>
      </c>
      <c r="J20" s="40">
        <v>0</v>
      </c>
      <c r="K20" s="41">
        <v>251.99979999999999</v>
      </c>
      <c r="N20" s="49"/>
      <c r="O20" s="49"/>
      <c r="P20" s="49"/>
      <c r="Q20" s="49"/>
      <c r="R20" s="49"/>
      <c r="S20" s="50"/>
    </row>
    <row r="21" spans="1:19" ht="15" customHeight="1" x14ac:dyDescent="0.3">
      <c r="A21" s="33" t="s">
        <v>42</v>
      </c>
      <c r="B21" s="40">
        <v>10.785967036652831</v>
      </c>
      <c r="C21" s="40">
        <v>11.488261116900114</v>
      </c>
      <c r="D21" s="40">
        <v>15.883348132261169</v>
      </c>
      <c r="E21" s="40">
        <v>14.468487622207885</v>
      </c>
      <c r="F21" s="40">
        <v>10.510520208902236</v>
      </c>
      <c r="G21" s="40">
        <v>35.891355895667168</v>
      </c>
      <c r="H21" s="40">
        <v>0.31766462802032369</v>
      </c>
      <c r="I21" s="40">
        <v>0.65439535938826598</v>
      </c>
      <c r="J21" s="40">
        <v>0</v>
      </c>
      <c r="K21" s="41">
        <v>257.00060000000002</v>
      </c>
      <c r="N21" s="49"/>
      <c r="O21" s="49"/>
      <c r="P21" s="49"/>
      <c r="Q21" s="49"/>
      <c r="R21" s="49"/>
      <c r="S21" s="50"/>
    </row>
    <row r="22" spans="1:19" ht="15" customHeight="1" x14ac:dyDescent="0.3">
      <c r="A22" s="33" t="s">
        <v>43</v>
      </c>
      <c r="B22" s="40">
        <v>13.24217056778369</v>
      </c>
      <c r="C22" s="40">
        <v>8.7386254876478322</v>
      </c>
      <c r="D22" s="40">
        <v>15.782092827595603</v>
      </c>
      <c r="E22" s="40">
        <v>16.116817368825739</v>
      </c>
      <c r="F22" s="40">
        <v>13.718903038938205</v>
      </c>
      <c r="G22" s="40">
        <v>29.725917214928042</v>
      </c>
      <c r="H22" s="40">
        <v>0.79527590365193068</v>
      </c>
      <c r="I22" s="40">
        <v>0.48811042838993252</v>
      </c>
      <c r="J22" s="40">
        <v>1.3920871622390403</v>
      </c>
      <c r="K22" s="41">
        <v>253.99989999999997</v>
      </c>
      <c r="N22" s="49"/>
      <c r="O22" s="49"/>
      <c r="P22" s="49"/>
      <c r="Q22" s="49"/>
      <c r="R22" s="49"/>
      <c r="S22" s="50"/>
    </row>
    <row r="23" spans="1:19" ht="15" customHeight="1" x14ac:dyDescent="0.3">
      <c r="A23" s="33" t="s">
        <v>44</v>
      </c>
      <c r="B23" s="40">
        <v>9.2858242850542894</v>
      </c>
      <c r="C23" s="40">
        <v>8.759547442715343</v>
      </c>
      <c r="D23" s="40">
        <v>14.807311156133064</v>
      </c>
      <c r="E23" s="40">
        <v>16.801779189324865</v>
      </c>
      <c r="F23" s="40">
        <v>12.606404361573832</v>
      </c>
      <c r="G23" s="40">
        <v>36.609180344917931</v>
      </c>
      <c r="H23" s="40">
        <v>0.3266380401717589</v>
      </c>
      <c r="I23" s="40">
        <v>0.15083909496543019</v>
      </c>
      <c r="J23" s="40">
        <v>0.65247608514348909</v>
      </c>
      <c r="K23" s="41">
        <v>250.00150000000002</v>
      </c>
      <c r="N23" s="49"/>
      <c r="O23" s="49"/>
      <c r="P23" s="49"/>
      <c r="Q23" s="49"/>
      <c r="R23" s="49"/>
      <c r="S23" s="50"/>
    </row>
    <row r="24" spans="1:19" ht="15" customHeight="1" x14ac:dyDescent="0.3">
      <c r="A24" s="33" t="s">
        <v>45</v>
      </c>
      <c r="B24" s="40">
        <v>12.450355178721354</v>
      </c>
      <c r="C24" s="40">
        <v>10.432302443711201</v>
      </c>
      <c r="D24" s="40">
        <v>11.985076853723326</v>
      </c>
      <c r="E24" s="40">
        <v>11.992666826399423</v>
      </c>
      <c r="F24" s="40">
        <v>13.07024294712539</v>
      </c>
      <c r="G24" s="40">
        <v>37.401845353356727</v>
      </c>
      <c r="H24" s="40">
        <v>1.4441548010427159</v>
      </c>
      <c r="I24" s="40">
        <v>1.1993556823195437</v>
      </c>
      <c r="J24" s="40">
        <v>2.3999913600311035E-2</v>
      </c>
      <c r="K24" s="41">
        <v>1000.0036000000001</v>
      </c>
      <c r="N24" s="49"/>
      <c r="O24" s="49"/>
      <c r="P24" s="49"/>
      <c r="Q24" s="49"/>
      <c r="R24" s="49"/>
      <c r="S24" s="50"/>
    </row>
    <row r="25" spans="1:19" ht="15" customHeight="1" x14ac:dyDescent="0.3">
      <c r="A25" s="33" t="s">
        <v>46</v>
      </c>
      <c r="B25" s="40">
        <v>10.886480017492937</v>
      </c>
      <c r="C25" s="40">
        <v>13.444499291211992</v>
      </c>
      <c r="D25" s="40">
        <v>11.946186642158944</v>
      </c>
      <c r="E25" s="40">
        <v>13.702930228024906</v>
      </c>
      <c r="F25" s="40">
        <v>13.046407508137605</v>
      </c>
      <c r="G25" s="40">
        <v>34.775665925480077</v>
      </c>
      <c r="H25" s="40">
        <v>0.57186907671231446</v>
      </c>
      <c r="I25" s="40">
        <v>1.0059282895624642</v>
      </c>
      <c r="J25" s="40">
        <v>0.6200330212187869</v>
      </c>
      <c r="K25" s="41">
        <v>1302.0112999999997</v>
      </c>
      <c r="N25" s="49"/>
      <c r="O25" s="49"/>
      <c r="P25" s="49"/>
      <c r="Q25" s="49"/>
      <c r="R25" s="49"/>
      <c r="S25" s="50"/>
    </row>
    <row r="26" spans="1:19" ht="15" customHeight="1" x14ac:dyDescent="0.3">
      <c r="A26" s="33" t="s">
        <v>47</v>
      </c>
      <c r="B26" s="40">
        <v>19.574491948390325</v>
      </c>
      <c r="C26" s="40">
        <v>15.558549906332857</v>
      </c>
      <c r="D26" s="40">
        <v>19.057587352406109</v>
      </c>
      <c r="E26" s="40">
        <v>12.11563039340985</v>
      </c>
      <c r="F26" s="40">
        <v>8.04509983776388</v>
      </c>
      <c r="G26" s="40">
        <v>24.44785012629476</v>
      </c>
      <c r="H26" s="40">
        <v>0.64329739720241719</v>
      </c>
      <c r="I26" s="40">
        <v>0.12980458331748357</v>
      </c>
      <c r="J26" s="40">
        <v>0.42768845488231899</v>
      </c>
      <c r="K26" s="41">
        <v>254.99870000000001</v>
      </c>
      <c r="N26" s="49"/>
      <c r="O26" s="49"/>
      <c r="P26" s="49"/>
      <c r="Q26" s="49"/>
      <c r="R26" s="49"/>
      <c r="S26" s="50"/>
    </row>
    <row r="27" spans="1:19" ht="15" customHeight="1" x14ac:dyDescent="0.3">
      <c r="A27" s="33" t="s">
        <v>48</v>
      </c>
      <c r="B27" s="40">
        <v>12.569223659152662</v>
      </c>
      <c r="C27" s="40">
        <v>14.890317851138256</v>
      </c>
      <c r="D27" s="40">
        <v>11.392879624538843</v>
      </c>
      <c r="E27" s="40">
        <v>12.66886588737759</v>
      </c>
      <c r="F27" s="40">
        <v>12.227786675591041</v>
      </c>
      <c r="G27" s="40">
        <v>36.250926302201613</v>
      </c>
      <c r="H27" s="40">
        <v>0</v>
      </c>
      <c r="I27" s="40">
        <v>0</v>
      </c>
      <c r="J27" s="40">
        <v>0</v>
      </c>
      <c r="K27" s="41">
        <v>250.99799999999999</v>
      </c>
      <c r="N27" s="49"/>
      <c r="O27" s="49"/>
      <c r="P27" s="49"/>
      <c r="Q27" s="49"/>
      <c r="R27" s="49"/>
      <c r="S27" s="50"/>
    </row>
    <row r="28" spans="1:19" ht="15" customHeight="1" x14ac:dyDescent="0.3">
      <c r="A28" s="33" t="s">
        <v>49</v>
      </c>
      <c r="B28" s="40">
        <v>12.981739977147086</v>
      </c>
      <c r="C28" s="40">
        <v>11.88626609784045</v>
      </c>
      <c r="D28" s="40">
        <v>14.672999294013781</v>
      </c>
      <c r="E28" s="40">
        <v>14.111477296088712</v>
      </c>
      <c r="F28" s="40">
        <v>9.1377406209810204</v>
      </c>
      <c r="G28" s="40">
        <v>36.366258639566155</v>
      </c>
      <c r="H28" s="40">
        <v>0</v>
      </c>
      <c r="I28" s="40">
        <v>0</v>
      </c>
      <c r="J28" s="40">
        <v>0.84351807436281978</v>
      </c>
      <c r="K28" s="41">
        <v>250.99639999999994</v>
      </c>
      <c r="N28" s="49"/>
      <c r="O28" s="49"/>
      <c r="P28" s="49"/>
      <c r="Q28" s="49"/>
      <c r="R28" s="49"/>
      <c r="S28" s="50"/>
    </row>
    <row r="29" spans="1:19" ht="15" customHeight="1" x14ac:dyDescent="0.3">
      <c r="A29" s="33" t="s">
        <v>50</v>
      </c>
      <c r="B29" s="40">
        <v>16.925007051804066</v>
      </c>
      <c r="C29" s="40">
        <v>20.861706552520399</v>
      </c>
      <c r="D29" s="40">
        <v>9.0867873893026125</v>
      </c>
      <c r="E29" s="40">
        <v>14.964844565489347</v>
      </c>
      <c r="F29" s="40">
        <v>12.181613038427152</v>
      </c>
      <c r="G29" s="40">
        <v>21.294057839136002</v>
      </c>
      <c r="H29" s="40">
        <v>3.1408416587118064</v>
      </c>
      <c r="I29" s="40">
        <v>0.2665342892976722</v>
      </c>
      <c r="J29" s="40">
        <v>1.2786076153109407</v>
      </c>
      <c r="K29" s="41">
        <v>250.99960000000002</v>
      </c>
      <c r="N29" s="49"/>
      <c r="O29" s="49"/>
      <c r="P29" s="49"/>
      <c r="Q29" s="49"/>
      <c r="R29" s="49"/>
      <c r="S29" s="50"/>
    </row>
    <row r="30" spans="1:19" ht="15" customHeight="1" x14ac:dyDescent="0.3">
      <c r="A30" s="82" t="s">
        <v>51</v>
      </c>
      <c r="B30" s="83">
        <v>20.221779779956346</v>
      </c>
      <c r="C30" s="83">
        <v>22.630829306097901</v>
      </c>
      <c r="D30" s="83">
        <v>12.040386475711241</v>
      </c>
      <c r="E30" s="83">
        <v>11.64260510685166</v>
      </c>
      <c r="F30" s="83">
        <v>7.3788166143166594</v>
      </c>
      <c r="G30" s="83">
        <v>25.202241409123836</v>
      </c>
      <c r="H30" s="83">
        <v>0</v>
      </c>
      <c r="I30" s="83">
        <v>0.88334130794236343</v>
      </c>
      <c r="J30" s="83">
        <v>0</v>
      </c>
      <c r="K30" s="84">
        <v>143.99869999999999</v>
      </c>
      <c r="N30" s="49"/>
      <c r="O30" s="49"/>
      <c r="P30" s="49"/>
      <c r="Q30" s="49"/>
      <c r="R30" s="49"/>
      <c r="S30" s="50"/>
    </row>
    <row r="31" spans="1:19" ht="17.25" customHeight="1" x14ac:dyDescent="0.3">
      <c r="A31" s="37" t="s">
        <v>39</v>
      </c>
      <c r="B31" s="52"/>
      <c r="C31" s="52"/>
      <c r="D31" s="52"/>
      <c r="E31" s="52"/>
      <c r="F31" s="53"/>
    </row>
    <row r="32" spans="1:19" ht="30" customHeight="1" x14ac:dyDescent="0.3">
      <c r="A32" s="60" t="s">
        <v>227</v>
      </c>
      <c r="B32" s="52"/>
      <c r="C32" s="52"/>
      <c r="D32" s="52"/>
      <c r="E32" s="52"/>
      <c r="F32" s="53"/>
    </row>
    <row r="33" spans="1:1" ht="15" customHeight="1" x14ac:dyDescent="0.3">
      <c r="A33" s="29" t="s">
        <v>11</v>
      </c>
    </row>
    <row r="36" spans="1:1" ht="17.399999999999999" hidden="1" customHeight="1" x14ac:dyDescent="0.3"/>
    <row r="37" spans="1:1" ht="21" hidden="1" customHeight="1" x14ac:dyDescent="0.3"/>
  </sheetData>
  <hyperlinks>
    <hyperlink ref="A2" location="'Table des matières'!A1" display="Retour à la table des matières" xr:uid="{00000000-0004-0000-0900-000000000000}"/>
  </hyperlinks>
  <pageMargins left="0.7" right="0.7" top="0.75" bottom="0.75" header="0.3" footer="0.3"/>
  <pageSetup orientation="landscape" horizontalDpi="200" verticalDpi="200" r:id="rId1"/>
  <headerFooter>
    <oddFooter>&amp;L&amp;"Arial,Regular"&amp;9© 2022 ICIS&amp;R&amp;"Arial,Regular"&amp;9&amp;P</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3"/>
  <sheetViews>
    <sheetView showGridLines="0" topLeftCell="A2" zoomScaleNormal="100" workbookViewId="0"/>
  </sheetViews>
  <sheetFormatPr defaultColWidth="0" defaultRowHeight="14.4" zeroHeight="1" x14ac:dyDescent="0.3"/>
  <cols>
    <col min="1" max="1" width="25.6640625" customWidth="1"/>
    <col min="2" max="3" width="18.6640625" customWidth="1"/>
    <col min="4" max="7" width="15.6640625" customWidth="1"/>
    <col min="8" max="9" width="20.6640625" customWidth="1"/>
    <col min="10" max="10" width="30.6640625" customWidth="1"/>
    <col min="11" max="11" width="18.6640625" customWidth="1"/>
    <col min="12" max="13" width="15.6640625" customWidth="1"/>
    <col min="14" max="16384" width="9.109375" hidden="1"/>
  </cols>
  <sheetData>
    <row r="1" spans="1:13" s="78" customFormat="1" ht="15" hidden="1" customHeight="1" x14ac:dyDescent="0.3">
      <c r="A1" s="54" t="s">
        <v>57</v>
      </c>
      <c r="B1" s="38"/>
      <c r="C1" s="38"/>
      <c r="D1" s="38"/>
      <c r="E1" s="38"/>
      <c r="F1" s="38"/>
    </row>
    <row r="2" spans="1:13" s="80" customFormat="1" ht="24" customHeight="1" x14ac:dyDescent="0.25">
      <c r="A2" s="90" t="s">
        <v>21</v>
      </c>
      <c r="B2" s="79"/>
      <c r="C2" s="79"/>
      <c r="D2" s="79"/>
      <c r="E2" s="79"/>
      <c r="F2" s="79"/>
    </row>
    <row r="3" spans="1:13" s="81" customFormat="1" ht="20.25" customHeight="1" x14ac:dyDescent="0.3">
      <c r="A3" s="87" t="s">
        <v>239</v>
      </c>
      <c r="B3" s="87"/>
      <c r="C3" s="87"/>
      <c r="D3" s="87"/>
      <c r="E3" s="87"/>
      <c r="F3" s="87"/>
      <c r="G3" s="87"/>
      <c r="H3" s="87"/>
      <c r="I3" s="87"/>
      <c r="J3" s="87"/>
      <c r="K3" s="87"/>
      <c r="L3" s="87"/>
      <c r="M3" s="87"/>
    </row>
    <row r="4" spans="1:13" ht="55.8" x14ac:dyDescent="0.3">
      <c r="A4" s="31" t="s">
        <v>22</v>
      </c>
      <c r="B4" s="34" t="s">
        <v>58</v>
      </c>
      <c r="C4" s="34" t="s">
        <v>59</v>
      </c>
      <c r="D4" s="34" t="s">
        <v>60</v>
      </c>
      <c r="E4" s="34" t="s">
        <v>61</v>
      </c>
      <c r="F4" s="34" t="s">
        <v>62</v>
      </c>
      <c r="G4" s="34" t="s">
        <v>217</v>
      </c>
      <c r="H4" s="34" t="s">
        <v>250</v>
      </c>
      <c r="I4" s="34" t="s">
        <v>252</v>
      </c>
      <c r="J4" s="34" t="s">
        <v>251</v>
      </c>
      <c r="K4" s="34" t="s">
        <v>56</v>
      </c>
      <c r="L4" s="34" t="s">
        <v>26</v>
      </c>
      <c r="M4" s="35" t="s">
        <v>27</v>
      </c>
    </row>
    <row r="5" spans="1:13" ht="15" customHeight="1" x14ac:dyDescent="0.3">
      <c r="A5" s="32" t="s">
        <v>28</v>
      </c>
      <c r="B5" s="40">
        <v>26.514758664959686</v>
      </c>
      <c r="C5" s="40">
        <v>21.19871712728488</v>
      </c>
      <c r="D5" s="40">
        <v>30.526230906709493</v>
      </c>
      <c r="E5" s="40">
        <v>5.6514103975124987</v>
      </c>
      <c r="F5" s="40">
        <v>6.4522876818909998</v>
      </c>
      <c r="G5" s="40">
        <v>4.810353520534707</v>
      </c>
      <c r="H5" s="40">
        <v>0.1273651169280037</v>
      </c>
      <c r="I5" s="40">
        <v>0.31704552848838907</v>
      </c>
      <c r="J5" s="40">
        <v>2.9159446116431802</v>
      </c>
      <c r="K5" s="40">
        <v>1.4858864440481709</v>
      </c>
      <c r="L5" s="40">
        <v>0</v>
      </c>
      <c r="M5" s="41">
        <v>501.00059999999996</v>
      </c>
    </row>
    <row r="6" spans="1:13" ht="15" customHeight="1" x14ac:dyDescent="0.3">
      <c r="A6" s="33" t="s">
        <v>29</v>
      </c>
      <c r="B6" s="40">
        <v>15.293007784</v>
      </c>
      <c r="C6" s="40">
        <v>12.171828622</v>
      </c>
      <c r="D6" s="40">
        <v>27.200045073999998</v>
      </c>
      <c r="E6" s="40">
        <v>10.049082086</v>
      </c>
      <c r="F6" s="40">
        <v>8.5822990271999995</v>
      </c>
      <c r="G6" s="40">
        <v>10.521915344</v>
      </c>
      <c r="H6" s="40">
        <v>2.4185981811000001</v>
      </c>
      <c r="I6" s="40">
        <v>1.2539483950999999</v>
      </c>
      <c r="J6" s="40">
        <v>8.2875223890999994</v>
      </c>
      <c r="K6" s="40">
        <v>4.0162582298</v>
      </c>
      <c r="L6" s="40">
        <v>0.20549486789999999</v>
      </c>
      <c r="M6" s="41">
        <v>4484</v>
      </c>
    </row>
    <row r="7" spans="1:13" ht="15" customHeight="1" x14ac:dyDescent="0.3">
      <c r="A7" s="33" t="s">
        <v>30</v>
      </c>
      <c r="B7" s="40">
        <v>23.411955937106335</v>
      </c>
      <c r="C7" s="40">
        <v>16.245168063939467</v>
      </c>
      <c r="D7" s="40">
        <v>29.70821576759694</v>
      </c>
      <c r="E7" s="40">
        <v>6.1606977747994272</v>
      </c>
      <c r="F7" s="40">
        <v>5.7829606771238167</v>
      </c>
      <c r="G7" s="40">
        <v>7.9657970371549798</v>
      </c>
      <c r="H7" s="40">
        <v>1.1923144532555054</v>
      </c>
      <c r="I7" s="40">
        <v>0.63783897509900311</v>
      </c>
      <c r="J7" s="40">
        <v>6.3785896360618253</v>
      </c>
      <c r="K7" s="40">
        <v>2.1539615336599041</v>
      </c>
      <c r="L7" s="40">
        <v>0.36250014420280186</v>
      </c>
      <c r="M7" s="41">
        <v>1751.0061999999998</v>
      </c>
    </row>
    <row r="8" spans="1:13" ht="15" customHeight="1" x14ac:dyDescent="0.3">
      <c r="A8" s="33" t="s">
        <v>31</v>
      </c>
      <c r="B8" s="40">
        <v>41.779658422851419</v>
      </c>
      <c r="C8" s="40">
        <v>31.48526764970612</v>
      </c>
      <c r="D8" s="40">
        <v>14.533812918463306</v>
      </c>
      <c r="E8" s="40">
        <v>0.94034833206248758</v>
      </c>
      <c r="F8" s="40">
        <v>1.1851193786579801</v>
      </c>
      <c r="G8" s="40">
        <v>2.0642813978819698</v>
      </c>
      <c r="H8" s="40">
        <v>0.13821950237195843</v>
      </c>
      <c r="I8" s="40">
        <v>0.18529581810984161</v>
      </c>
      <c r="J8" s="40">
        <v>5.4735266875848883</v>
      </c>
      <c r="K8" s="40">
        <v>1.7874726613432168</v>
      </c>
      <c r="L8" s="40">
        <v>0.42699723096680908</v>
      </c>
      <c r="M8" s="41">
        <v>1163.0052000000001</v>
      </c>
    </row>
    <row r="9" spans="1:13" ht="15" customHeight="1" x14ac:dyDescent="0.3">
      <c r="A9" s="33" t="s">
        <v>32</v>
      </c>
      <c r="B9" s="40">
        <v>34.064313097540442</v>
      </c>
      <c r="C9" s="40">
        <v>19.58931058960075</v>
      </c>
      <c r="D9" s="40">
        <v>17.548355616959515</v>
      </c>
      <c r="E9" s="40">
        <v>1.3648271299392127</v>
      </c>
      <c r="F9" s="40">
        <v>1.4285732426326891</v>
      </c>
      <c r="G9" s="40">
        <v>1.6645576692795803</v>
      </c>
      <c r="H9" s="40">
        <v>0.53822290567988018</v>
      </c>
      <c r="I9" s="40">
        <v>0</v>
      </c>
      <c r="J9" s="40">
        <v>21.207725343143291</v>
      </c>
      <c r="K9" s="40">
        <v>2.1892091291544498</v>
      </c>
      <c r="L9" s="40">
        <v>0.40490527607019183</v>
      </c>
      <c r="M9" s="41">
        <v>629.99919999999997</v>
      </c>
    </row>
    <row r="10" spans="1:13" ht="15" customHeight="1" x14ac:dyDescent="0.3">
      <c r="A10" s="33" t="s">
        <v>33</v>
      </c>
      <c r="B10" s="40">
        <v>24.491397136132029</v>
      </c>
      <c r="C10" s="40">
        <v>21.217650885866281</v>
      </c>
      <c r="D10" s="40">
        <v>31.391448155917743</v>
      </c>
      <c r="E10" s="40">
        <v>6.6313321484049768</v>
      </c>
      <c r="F10" s="40">
        <v>4.4246414165060504</v>
      </c>
      <c r="G10" s="40">
        <v>3.3107260949504012</v>
      </c>
      <c r="H10" s="40">
        <v>0.87773631350748327</v>
      </c>
      <c r="I10" s="40">
        <v>0.24235898209227522</v>
      </c>
      <c r="J10" s="40">
        <v>4.8088198029568279</v>
      </c>
      <c r="K10" s="40">
        <v>2.6038890636659326</v>
      </c>
      <c r="L10" s="40">
        <v>0</v>
      </c>
      <c r="M10" s="41">
        <v>500.00209999999998</v>
      </c>
    </row>
    <row r="11" spans="1:13" ht="15" customHeight="1" x14ac:dyDescent="0.3">
      <c r="A11" s="33" t="s">
        <v>34</v>
      </c>
      <c r="B11" s="40">
        <v>23.704592745719374</v>
      </c>
      <c r="C11" s="40">
        <v>12.183228226078066</v>
      </c>
      <c r="D11" s="40">
        <v>24.616957854963985</v>
      </c>
      <c r="E11" s="40">
        <v>8.4749674598177744</v>
      </c>
      <c r="F11" s="40">
        <v>7.1896602620974663</v>
      </c>
      <c r="G11" s="40">
        <v>4.406224674858179</v>
      </c>
      <c r="H11" s="40">
        <v>0</v>
      </c>
      <c r="I11" s="40">
        <v>1.1902466653813262</v>
      </c>
      <c r="J11" s="40">
        <v>10.461858586408082</v>
      </c>
      <c r="K11" s="40">
        <v>7.5859224811658947</v>
      </c>
      <c r="L11" s="40">
        <v>0.18634104350984365</v>
      </c>
      <c r="M11" s="41">
        <v>499.99720000000002</v>
      </c>
    </row>
    <row r="12" spans="1:13" ht="15" customHeight="1" x14ac:dyDescent="0.3">
      <c r="A12" s="33" t="s">
        <v>35</v>
      </c>
      <c r="B12" s="40">
        <v>18.568495197778113</v>
      </c>
      <c r="C12" s="40">
        <v>12.366541439334547</v>
      </c>
      <c r="D12" s="40">
        <v>26.010991465146528</v>
      </c>
      <c r="E12" s="40">
        <v>26.010991465146528</v>
      </c>
      <c r="F12" s="40">
        <v>7.7906399582767003</v>
      </c>
      <c r="G12" s="40">
        <v>6.5013065038910156</v>
      </c>
      <c r="H12" s="40">
        <v>1.2570171154329157</v>
      </c>
      <c r="I12" s="40">
        <v>2.9230763113581339</v>
      </c>
      <c r="J12" s="40">
        <v>10.045305167897181</v>
      </c>
      <c r="K12" s="40">
        <v>7.3316405884999822</v>
      </c>
      <c r="L12" s="40">
        <v>0.72379586597384082</v>
      </c>
      <c r="M12" s="41">
        <v>3017.9780000000001</v>
      </c>
    </row>
    <row r="13" spans="1:13" ht="15" customHeight="1" x14ac:dyDescent="0.3">
      <c r="A13" s="33" t="s">
        <v>36</v>
      </c>
      <c r="B13" s="40">
        <v>23.83567439753212</v>
      </c>
      <c r="C13" s="40">
        <v>21.538289920969881</v>
      </c>
      <c r="D13" s="40">
        <v>32.372811993239303</v>
      </c>
      <c r="E13" s="40">
        <v>3.846254257492598</v>
      </c>
      <c r="F13" s="40">
        <v>3.459713552101344</v>
      </c>
      <c r="G13" s="40">
        <v>1.9469006239406568</v>
      </c>
      <c r="H13" s="40">
        <v>0.21394605441997178</v>
      </c>
      <c r="I13" s="40">
        <v>1.9193458569159039</v>
      </c>
      <c r="J13" s="40">
        <v>9.6159128856579592</v>
      </c>
      <c r="K13" s="40">
        <v>0.71777164645277813</v>
      </c>
      <c r="L13" s="40">
        <v>0.53337881127749309</v>
      </c>
      <c r="M13" s="41">
        <v>2597.0097999999998</v>
      </c>
    </row>
    <row r="14" spans="1:13" ht="15" customHeight="1" x14ac:dyDescent="0.3">
      <c r="A14" s="33" t="s">
        <v>37</v>
      </c>
      <c r="B14" s="40">
        <v>33.578982762749042</v>
      </c>
      <c r="C14" s="40">
        <v>15.646382518442897</v>
      </c>
      <c r="D14" s="40">
        <v>24.845421669047255</v>
      </c>
      <c r="E14" s="40">
        <v>6.1703987426911233</v>
      </c>
      <c r="F14" s="40">
        <v>3.6971880912158737</v>
      </c>
      <c r="G14" s="40">
        <v>2.9556875806633536</v>
      </c>
      <c r="H14" s="40">
        <v>1.0597722780109324</v>
      </c>
      <c r="I14" s="40">
        <v>0.13757945866720739</v>
      </c>
      <c r="J14" s="40">
        <v>9.9263179643058859</v>
      </c>
      <c r="K14" s="40">
        <v>1.723810382776864</v>
      </c>
      <c r="L14" s="40">
        <v>0.2584585514295577</v>
      </c>
      <c r="M14" s="41">
        <v>1876.0068000000001</v>
      </c>
    </row>
    <row r="15" spans="1:13" ht="15" customHeight="1" x14ac:dyDescent="0.3">
      <c r="A15" s="82" t="s">
        <v>38</v>
      </c>
      <c r="B15" s="83">
        <v>22.900433733</v>
      </c>
      <c r="C15" s="83">
        <v>16.463243468999998</v>
      </c>
      <c r="D15" s="83">
        <v>23.882312201000001</v>
      </c>
      <c r="E15" s="83">
        <v>7.4901452662999999</v>
      </c>
      <c r="F15" s="83">
        <v>5.5824182366999997</v>
      </c>
      <c r="G15" s="83">
        <v>6.6288083310000001</v>
      </c>
      <c r="H15" s="83">
        <v>2.0652075767999998</v>
      </c>
      <c r="I15" s="83">
        <v>0.4484709523</v>
      </c>
      <c r="J15" s="83">
        <v>11.085615240999999</v>
      </c>
      <c r="K15" s="83">
        <v>2.5991557317999998</v>
      </c>
      <c r="L15" s="83">
        <v>0.8541892606</v>
      </c>
      <c r="M15" s="84">
        <v>1424.2394000000004</v>
      </c>
    </row>
    <row r="16" spans="1:13" ht="17.25" customHeight="1" x14ac:dyDescent="0.3">
      <c r="A16" s="37" t="s">
        <v>39</v>
      </c>
      <c r="B16" s="52"/>
      <c r="C16" s="52"/>
      <c r="D16" s="52"/>
      <c r="E16" s="52"/>
      <c r="F16" s="53"/>
    </row>
    <row r="17" spans="1:13" ht="30" customHeight="1" x14ac:dyDescent="0.3">
      <c r="A17" s="60" t="s">
        <v>227</v>
      </c>
      <c r="B17" s="52"/>
      <c r="C17" s="52"/>
      <c r="D17" s="52"/>
      <c r="E17" s="52"/>
      <c r="F17" s="53"/>
    </row>
    <row r="18" spans="1:13" ht="20.25" customHeight="1" x14ac:dyDescent="0.3">
      <c r="A18" s="85" t="s">
        <v>240</v>
      </c>
      <c r="B18" s="86"/>
      <c r="C18" s="86"/>
      <c r="D18" s="86"/>
      <c r="E18" s="86"/>
      <c r="F18" s="86"/>
      <c r="G18" s="86"/>
      <c r="H18" s="86"/>
      <c r="I18" s="86"/>
      <c r="J18" s="86"/>
      <c r="K18" s="86"/>
      <c r="L18" s="86"/>
      <c r="M18" s="86"/>
    </row>
    <row r="19" spans="1:13" ht="55.8" x14ac:dyDescent="0.3">
      <c r="A19" s="36" t="s">
        <v>40</v>
      </c>
      <c r="B19" s="34" t="s">
        <v>58</v>
      </c>
      <c r="C19" s="34" t="s">
        <v>59</v>
      </c>
      <c r="D19" s="34" t="s">
        <v>60</v>
      </c>
      <c r="E19" s="34" t="s">
        <v>61</v>
      </c>
      <c r="F19" s="34" t="s">
        <v>62</v>
      </c>
      <c r="G19" s="34" t="s">
        <v>217</v>
      </c>
      <c r="H19" s="34" t="s">
        <v>250</v>
      </c>
      <c r="I19" s="34" t="s">
        <v>252</v>
      </c>
      <c r="J19" s="34" t="s">
        <v>251</v>
      </c>
      <c r="K19" s="34" t="s">
        <v>56</v>
      </c>
      <c r="L19" s="34" t="s">
        <v>26</v>
      </c>
      <c r="M19" s="35" t="s">
        <v>27</v>
      </c>
    </row>
    <row r="20" spans="1:13" ht="15" customHeight="1" x14ac:dyDescent="0.3">
      <c r="A20" s="32" t="s">
        <v>41</v>
      </c>
      <c r="B20" s="40">
        <v>10.01310318500253</v>
      </c>
      <c r="C20" s="40">
        <v>9.0032611136992973</v>
      </c>
      <c r="D20" s="40">
        <v>24.520257555759965</v>
      </c>
      <c r="E20" s="40">
        <v>13.357986792053012</v>
      </c>
      <c r="F20" s="40">
        <v>14.805408575721096</v>
      </c>
      <c r="G20" s="40">
        <v>17.306918497554367</v>
      </c>
      <c r="H20" s="40">
        <v>4.7020275412917005</v>
      </c>
      <c r="I20" s="40">
        <v>0</v>
      </c>
      <c r="J20" s="40">
        <v>4.0959953142819963</v>
      </c>
      <c r="K20" s="40">
        <v>2.1950414246360515</v>
      </c>
      <c r="L20" s="40">
        <v>0</v>
      </c>
      <c r="M20" s="41">
        <v>251.99979999999996</v>
      </c>
    </row>
    <row r="21" spans="1:13" ht="15" customHeight="1" x14ac:dyDescent="0.3">
      <c r="A21" s="33" t="s">
        <v>42</v>
      </c>
      <c r="B21" s="40">
        <v>13.466272063178062</v>
      </c>
      <c r="C21" s="40">
        <v>8.8669442795075177</v>
      </c>
      <c r="D21" s="40">
        <v>38.021428743746121</v>
      </c>
      <c r="E21" s="40">
        <v>8.3185798009810075</v>
      </c>
      <c r="F21" s="40">
        <v>7.8293980636621079</v>
      </c>
      <c r="G21" s="40">
        <v>12.158882119341355</v>
      </c>
      <c r="H21" s="40">
        <v>3.227113088451933</v>
      </c>
      <c r="I21" s="40">
        <v>0.59929821175514764</v>
      </c>
      <c r="J21" s="40">
        <v>3.8276175230719298</v>
      </c>
      <c r="K21" s="40">
        <v>2.6023285548749686</v>
      </c>
      <c r="L21" s="40">
        <v>1.082137551429841</v>
      </c>
      <c r="M21" s="41">
        <v>257.00060000000002</v>
      </c>
    </row>
    <row r="22" spans="1:13" ht="15" customHeight="1" x14ac:dyDescent="0.3">
      <c r="A22" s="33" t="s">
        <v>43</v>
      </c>
      <c r="B22" s="40">
        <v>10.972169674082549</v>
      </c>
      <c r="C22" s="40">
        <v>8.5354364312741851</v>
      </c>
      <c r="D22" s="40">
        <v>27.692058146479585</v>
      </c>
      <c r="E22" s="40">
        <v>11.700122716583747</v>
      </c>
      <c r="F22" s="40">
        <v>11.392287949719664</v>
      </c>
      <c r="G22" s="40">
        <v>15.429258043014979</v>
      </c>
      <c r="H22" s="40">
        <v>5.3200808346774942</v>
      </c>
      <c r="I22" s="40">
        <v>1.058622464024592</v>
      </c>
      <c r="J22" s="40">
        <v>4.30354500139567</v>
      </c>
      <c r="K22" s="40">
        <v>3.1748437696235312</v>
      </c>
      <c r="L22" s="40">
        <v>0.42157496912400361</v>
      </c>
      <c r="M22" s="41">
        <v>253.9999</v>
      </c>
    </row>
    <row r="23" spans="1:13" ht="15" customHeight="1" x14ac:dyDescent="0.3">
      <c r="A23" s="33" t="s">
        <v>44</v>
      </c>
      <c r="B23" s="40">
        <v>8.0309118145291123</v>
      </c>
      <c r="C23" s="40">
        <v>12.723843656938058</v>
      </c>
      <c r="D23" s="40">
        <v>23.724937650374098</v>
      </c>
      <c r="E23" s="40">
        <v>8.0277118337289988</v>
      </c>
      <c r="F23" s="40">
        <v>11.116413301520192</v>
      </c>
      <c r="G23" s="40">
        <v>19.23584458493249</v>
      </c>
      <c r="H23" s="40">
        <v>2.5187048877706739</v>
      </c>
      <c r="I23" s="40">
        <v>2.2859462843222942</v>
      </c>
      <c r="J23" s="40">
        <v>6.1434031395811619</v>
      </c>
      <c r="K23" s="40">
        <v>5.9758441449351309</v>
      </c>
      <c r="L23" s="40">
        <v>0.21643870136779181</v>
      </c>
      <c r="M23" s="41">
        <v>250.00149999999999</v>
      </c>
    </row>
    <row r="24" spans="1:13" ht="15" customHeight="1" x14ac:dyDescent="0.3">
      <c r="A24" s="33" t="s">
        <v>45</v>
      </c>
      <c r="B24" s="40">
        <v>15.313554871202465</v>
      </c>
      <c r="C24" s="40">
        <v>11.190819713049034</v>
      </c>
      <c r="D24" s="40">
        <v>17.977495281016989</v>
      </c>
      <c r="E24" s="40">
        <v>9.2493667022798718</v>
      </c>
      <c r="F24" s="40">
        <v>8.1685605931818639</v>
      </c>
      <c r="G24" s="40">
        <v>15.12116556380397</v>
      </c>
      <c r="H24" s="40">
        <v>3.1672085980490468</v>
      </c>
      <c r="I24" s="40">
        <v>3.0854488923839876</v>
      </c>
      <c r="J24" s="40">
        <v>12.302215712023436</v>
      </c>
      <c r="K24" s="40">
        <v>4.0750253299088124</v>
      </c>
      <c r="L24" s="40">
        <v>0.34913874310052484</v>
      </c>
      <c r="M24" s="41">
        <v>1000.0036</v>
      </c>
    </row>
    <row r="25" spans="1:13" ht="15" customHeight="1" x14ac:dyDescent="0.3">
      <c r="A25" s="33" t="s">
        <v>46</v>
      </c>
      <c r="B25" s="40">
        <v>15.937304077161237</v>
      </c>
      <c r="C25" s="40">
        <v>15.095068683351672</v>
      </c>
      <c r="D25" s="40">
        <v>29.131329351749862</v>
      </c>
      <c r="E25" s="40">
        <v>8.3388907607791101</v>
      </c>
      <c r="F25" s="40">
        <v>7.2048913861193062</v>
      </c>
      <c r="G25" s="40">
        <v>8.5652789649367858</v>
      </c>
      <c r="H25" s="40">
        <v>2.410040527298035</v>
      </c>
      <c r="I25" s="40">
        <v>0.80075341896034236</v>
      </c>
      <c r="J25" s="40">
        <v>7.921812967368254</v>
      </c>
      <c r="K25" s="40">
        <v>4.4438861628927491</v>
      </c>
      <c r="L25" s="40">
        <v>0.15074369938263973</v>
      </c>
      <c r="M25" s="41">
        <v>1302.0113000000001</v>
      </c>
    </row>
    <row r="26" spans="1:13" ht="15" customHeight="1" x14ac:dyDescent="0.3">
      <c r="A26" s="33" t="s">
        <v>47</v>
      </c>
      <c r="B26" s="40">
        <v>21.80744450854063</v>
      </c>
      <c r="C26" s="40">
        <v>8.984477175765992</v>
      </c>
      <c r="D26" s="40">
        <v>30.256703269467646</v>
      </c>
      <c r="E26" s="40">
        <v>8.8220841910174457</v>
      </c>
      <c r="F26" s="40">
        <v>11.800373884259017</v>
      </c>
      <c r="G26" s="40">
        <v>7.542038449607781</v>
      </c>
      <c r="H26" s="40">
        <v>0.39462946281686923</v>
      </c>
      <c r="I26" s="40">
        <v>0</v>
      </c>
      <c r="J26" s="40">
        <v>7.6364703035740957</v>
      </c>
      <c r="K26" s="40">
        <v>1.9853434546921218</v>
      </c>
      <c r="L26" s="40">
        <v>0.77043530025839335</v>
      </c>
      <c r="M26" s="41">
        <v>254.99870000000001</v>
      </c>
    </row>
    <row r="27" spans="1:13" ht="15" customHeight="1" x14ac:dyDescent="0.3">
      <c r="A27" s="33" t="s">
        <v>48</v>
      </c>
      <c r="B27" s="40">
        <v>17.348863337556473</v>
      </c>
      <c r="C27" s="40">
        <v>11.626785870803753</v>
      </c>
      <c r="D27" s="40">
        <v>29.563821225667137</v>
      </c>
      <c r="E27" s="40">
        <v>6.1647901576904998</v>
      </c>
      <c r="F27" s="40">
        <v>11.627702212766637</v>
      </c>
      <c r="G27" s="40">
        <v>8.5920604945059331</v>
      </c>
      <c r="H27" s="40">
        <v>3.6248496003952226</v>
      </c>
      <c r="I27" s="40">
        <v>0</v>
      </c>
      <c r="J27" s="40">
        <v>6.413716443955729</v>
      </c>
      <c r="K27" s="40">
        <v>4.6542601933083132</v>
      </c>
      <c r="L27" s="40">
        <v>0.38315046335030561</v>
      </c>
      <c r="M27" s="41">
        <v>250.99799999999999</v>
      </c>
    </row>
    <row r="28" spans="1:13" ht="15" customHeight="1" x14ac:dyDescent="0.3">
      <c r="A28" s="33" t="s">
        <v>49</v>
      </c>
      <c r="B28" s="40">
        <v>16.614102831753758</v>
      </c>
      <c r="C28" s="40">
        <v>10.537163082817122</v>
      </c>
      <c r="D28" s="40">
        <v>39.496940991982349</v>
      </c>
      <c r="E28" s="40">
        <v>9.3485006159450883</v>
      </c>
      <c r="F28" s="40">
        <v>5.8652235649594964</v>
      </c>
      <c r="G28" s="40">
        <v>8.5306801213085119</v>
      </c>
      <c r="H28" s="40">
        <v>0.1474921552659719</v>
      </c>
      <c r="I28" s="40">
        <v>0.15984293001811975</v>
      </c>
      <c r="J28" s="40">
        <v>5.383981602923388</v>
      </c>
      <c r="K28" s="40">
        <v>3.9160721030261785</v>
      </c>
      <c r="L28" s="40">
        <v>0</v>
      </c>
      <c r="M28" s="41">
        <v>250.99640000000005</v>
      </c>
    </row>
    <row r="29" spans="1:13" ht="15" customHeight="1" x14ac:dyDescent="0.3">
      <c r="A29" s="33" t="s">
        <v>50</v>
      </c>
      <c r="B29" s="40">
        <v>13.752850602152353</v>
      </c>
      <c r="C29" s="40">
        <v>9.2413294682541327</v>
      </c>
      <c r="D29" s="40">
        <v>30.40901260400415</v>
      </c>
      <c r="E29" s="40">
        <v>17.139748429877976</v>
      </c>
      <c r="F29" s="40">
        <v>11.249938246913542</v>
      </c>
      <c r="G29" s="40">
        <v>6.2680976384026108</v>
      </c>
      <c r="H29" s="40">
        <v>1.7745845013298827</v>
      </c>
      <c r="I29" s="40">
        <v>0.46282942283573364</v>
      </c>
      <c r="J29" s="40">
        <v>6.3798906452440569</v>
      </c>
      <c r="K29" s="40">
        <v>3.3217184409855633</v>
      </c>
      <c r="L29" s="40">
        <v>0</v>
      </c>
      <c r="M29" s="41">
        <v>250.99959999999999</v>
      </c>
    </row>
    <row r="30" spans="1:13" ht="15" customHeight="1" x14ac:dyDescent="0.3">
      <c r="A30" s="82" t="s">
        <v>51</v>
      </c>
      <c r="B30" s="83">
        <v>15.19381772196555</v>
      </c>
      <c r="C30" s="83">
        <v>4.4411512048372659</v>
      </c>
      <c r="D30" s="83">
        <v>18.42488855802171</v>
      </c>
      <c r="E30" s="83">
        <v>19.501634389754908</v>
      </c>
      <c r="F30" s="83">
        <v>16.667719916915917</v>
      </c>
      <c r="G30" s="83">
        <v>20.651853107007216</v>
      </c>
      <c r="H30" s="83">
        <v>0</v>
      </c>
      <c r="I30" s="83">
        <v>0.5667412275249708</v>
      </c>
      <c r="J30" s="83">
        <v>3.1094725160713259</v>
      </c>
      <c r="K30" s="83">
        <v>1.442721357901148</v>
      </c>
      <c r="L30" s="83">
        <v>0</v>
      </c>
      <c r="M30" s="84">
        <v>143.99869999999999</v>
      </c>
    </row>
    <row r="31" spans="1:13" ht="17.25" customHeight="1" x14ac:dyDescent="0.3">
      <c r="A31" s="37" t="s">
        <v>39</v>
      </c>
      <c r="B31" s="52"/>
      <c r="C31" s="52"/>
      <c r="D31" s="52"/>
      <c r="E31" s="52"/>
      <c r="F31" s="53"/>
    </row>
    <row r="32" spans="1:13" ht="30" customHeight="1" x14ac:dyDescent="0.3">
      <c r="A32" s="60" t="s">
        <v>227</v>
      </c>
      <c r="B32" s="52"/>
      <c r="C32" s="52"/>
      <c r="D32" s="52"/>
      <c r="E32" s="52"/>
      <c r="F32" s="53"/>
    </row>
    <row r="33" spans="1:1" x14ac:dyDescent="0.3">
      <c r="A33" s="29" t="s">
        <v>11</v>
      </c>
    </row>
  </sheetData>
  <hyperlinks>
    <hyperlink ref="A2" location="'Table des matières'!A1" display="Retour à la table des matières" xr:uid="{00000000-0004-0000-0A00-000000000000}"/>
  </hyperlinks>
  <pageMargins left="0.7" right="0.7" top="0.75" bottom="0.75" header="0.3" footer="0.3"/>
  <pageSetup orientation="landscape" horizontalDpi="300" verticalDpi="300" r:id="rId1"/>
  <headerFooter>
    <oddFooter>&amp;L&amp;"Arial,Regular"&amp;9© 2022 ICIS&amp;R&amp;"Arial,Regular"&amp;9&amp;P</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3"/>
  <sheetViews>
    <sheetView showGridLines="0" topLeftCell="A2" zoomScaleNormal="100" workbookViewId="0"/>
  </sheetViews>
  <sheetFormatPr defaultColWidth="0" defaultRowHeight="14.4" zeroHeight="1" x14ac:dyDescent="0.3"/>
  <cols>
    <col min="1" max="1" width="25.6640625" customWidth="1"/>
    <col min="2" max="3" width="15.6640625" customWidth="1"/>
    <col min="4" max="4" width="18.6640625" customWidth="1"/>
    <col min="5" max="6" width="15.6640625" customWidth="1"/>
    <col min="7" max="16384" width="9.109375" hidden="1"/>
  </cols>
  <sheetData>
    <row r="1" spans="1:6" s="78" customFormat="1" ht="15" hidden="1" customHeight="1" x14ac:dyDescent="0.3">
      <c r="A1" s="54" t="s">
        <v>226</v>
      </c>
      <c r="B1" s="38"/>
      <c r="C1" s="38"/>
      <c r="D1" s="38"/>
      <c r="E1" s="38"/>
    </row>
    <row r="2" spans="1:6" s="80" customFormat="1" ht="24" customHeight="1" x14ac:dyDescent="0.25">
      <c r="A2" s="90" t="s">
        <v>21</v>
      </c>
      <c r="B2" s="79"/>
      <c r="C2" s="79"/>
      <c r="D2" s="79"/>
      <c r="E2" s="79"/>
      <c r="F2" s="79"/>
    </row>
    <row r="3" spans="1:6" s="81" customFormat="1" ht="40.5" customHeight="1" x14ac:dyDescent="0.3">
      <c r="A3" s="103" t="s">
        <v>242</v>
      </c>
      <c r="B3" s="103"/>
      <c r="C3" s="103"/>
      <c r="D3" s="103"/>
      <c r="E3" s="103"/>
      <c r="F3" s="103"/>
    </row>
    <row r="4" spans="1:6" ht="28.2" x14ac:dyDescent="0.3">
      <c r="A4" s="31" t="s">
        <v>22</v>
      </c>
      <c r="B4" s="34" t="s">
        <v>63</v>
      </c>
      <c r="C4" s="34" t="s">
        <v>64</v>
      </c>
      <c r="D4" s="34" t="s">
        <v>56</v>
      </c>
      <c r="E4" s="34" t="s">
        <v>26</v>
      </c>
      <c r="F4" s="35" t="s">
        <v>27</v>
      </c>
    </row>
    <row r="5" spans="1:6" ht="15" customHeight="1" x14ac:dyDescent="0.3">
      <c r="A5" s="32" t="s">
        <v>28</v>
      </c>
      <c r="B5" s="40">
        <v>79.809222678228281</v>
      </c>
      <c r="C5" s="40">
        <v>19.863355070898532</v>
      </c>
      <c r="D5" s="40">
        <v>0.32742225087318677</v>
      </c>
      <c r="E5" s="40">
        <v>0</v>
      </c>
      <c r="F5" s="41">
        <v>356.93969999999996</v>
      </c>
    </row>
    <row r="6" spans="1:6" ht="15" customHeight="1" x14ac:dyDescent="0.3">
      <c r="A6" s="33" t="s">
        <v>29</v>
      </c>
      <c r="B6" s="40">
        <v>72.108395279999996</v>
      </c>
      <c r="C6" s="40">
        <v>26.795265877999999</v>
      </c>
      <c r="D6" s="40">
        <v>0.9577996043</v>
      </c>
      <c r="E6" s="40">
        <v>0.13853923770000001</v>
      </c>
      <c r="F6" s="41">
        <v>3307.7255</v>
      </c>
    </row>
    <row r="7" spans="1:6" ht="15" customHeight="1" x14ac:dyDescent="0.3">
      <c r="A7" s="33" t="s">
        <v>30</v>
      </c>
      <c r="B7" s="40">
        <v>62.943046014432404</v>
      </c>
      <c r="C7" s="40">
        <v>36.293708999809887</v>
      </c>
      <c r="D7" s="40">
        <v>0.76324498575771815</v>
      </c>
      <c r="E7" s="40">
        <v>0</v>
      </c>
      <c r="F7" s="41">
        <v>1188.7139999999999</v>
      </c>
    </row>
    <row r="8" spans="1:6" ht="15" customHeight="1" x14ac:dyDescent="0.3">
      <c r="A8" s="33" t="s">
        <v>31</v>
      </c>
      <c r="B8" s="40">
        <v>79.69292138900687</v>
      </c>
      <c r="C8" s="40">
        <v>19.546490152946131</v>
      </c>
      <c r="D8" s="40">
        <v>0.38896657430347797</v>
      </c>
      <c r="E8" s="40">
        <v>0.37162188374351979</v>
      </c>
      <c r="F8" s="41">
        <v>799.09180000000003</v>
      </c>
    </row>
    <row r="9" spans="1:6" ht="15" customHeight="1" x14ac:dyDescent="0.3">
      <c r="A9" s="33" t="s">
        <v>32</v>
      </c>
      <c r="B9" s="40">
        <v>51.431920396040709</v>
      </c>
      <c r="C9" s="40">
        <v>48.002705437572878</v>
      </c>
      <c r="D9" s="40">
        <v>0.56537416638642002</v>
      </c>
      <c r="E9" s="40">
        <v>0</v>
      </c>
      <c r="F9" s="41">
        <v>398.16109999999998</v>
      </c>
    </row>
    <row r="10" spans="1:6" ht="15" customHeight="1" x14ac:dyDescent="0.3">
      <c r="A10" s="33" t="s">
        <v>33</v>
      </c>
      <c r="B10" s="40">
        <v>73.331426828564986</v>
      </c>
      <c r="C10" s="40">
        <v>25.609422572818275</v>
      </c>
      <c r="D10" s="40">
        <v>1.0591505986167338</v>
      </c>
      <c r="E10" s="40">
        <v>0</v>
      </c>
      <c r="F10" s="41">
        <v>336.3922</v>
      </c>
    </row>
    <row r="11" spans="1:6" ht="15" customHeight="1" x14ac:dyDescent="0.3">
      <c r="A11" s="33" t="s">
        <v>34</v>
      </c>
      <c r="B11" s="40">
        <v>53.884302666798177</v>
      </c>
      <c r="C11" s="40">
        <v>45.236551001922457</v>
      </c>
      <c r="D11" s="40">
        <v>0.87914633127935371</v>
      </c>
      <c r="E11" s="40">
        <v>0</v>
      </c>
      <c r="F11" s="41">
        <v>343.67430000000002</v>
      </c>
    </row>
    <row r="12" spans="1:6" ht="15" customHeight="1" x14ac:dyDescent="0.3">
      <c r="A12" s="33" t="s">
        <v>35</v>
      </c>
      <c r="B12" s="40">
        <v>41.596641088499034</v>
      </c>
      <c r="C12" s="40">
        <v>56.619734594300425</v>
      </c>
      <c r="D12" s="40">
        <v>1.1428575840478243</v>
      </c>
      <c r="E12" s="40">
        <v>0.64076673315272381</v>
      </c>
      <c r="F12" s="41">
        <v>2072.3141999999998</v>
      </c>
    </row>
    <row r="13" spans="1:6" ht="15" customHeight="1" x14ac:dyDescent="0.3">
      <c r="A13" s="33" t="s">
        <v>36</v>
      </c>
      <c r="B13" s="40">
        <v>74.317259686814694</v>
      </c>
      <c r="C13" s="40">
        <v>25.209700824694835</v>
      </c>
      <c r="D13" s="40">
        <v>0.47303948849046862</v>
      </c>
      <c r="E13" s="40">
        <v>0</v>
      </c>
      <c r="F13" s="41">
        <v>1675.5894999999998</v>
      </c>
    </row>
    <row r="14" spans="1:6" ht="15" customHeight="1" x14ac:dyDescent="0.3">
      <c r="A14" s="33" t="s">
        <v>37</v>
      </c>
      <c r="B14" s="40">
        <v>58.180630388483777</v>
      </c>
      <c r="C14" s="40">
        <v>40.707001899947066</v>
      </c>
      <c r="D14" s="40">
        <v>1.0349664123828948</v>
      </c>
      <c r="E14" s="40">
        <v>7.740129918626458E-2</v>
      </c>
      <c r="F14" s="41">
        <v>1218.4549999999999</v>
      </c>
    </row>
    <row r="15" spans="1:6" ht="15" customHeight="1" x14ac:dyDescent="0.3">
      <c r="A15" s="82" t="s">
        <v>38</v>
      </c>
      <c r="B15" s="83">
        <v>86.511847763999995</v>
      </c>
      <c r="C15" s="83">
        <v>12.563859931</v>
      </c>
      <c r="D15" s="83">
        <v>0.86390922869999998</v>
      </c>
      <c r="E15" s="83">
        <v>6.0383075799999998E-2</v>
      </c>
      <c r="F15" s="84">
        <v>1133.9269999999999</v>
      </c>
    </row>
    <row r="16" spans="1:6" ht="17.25" customHeight="1" x14ac:dyDescent="0.3">
      <c r="A16" s="37" t="s">
        <v>39</v>
      </c>
      <c r="B16" s="52"/>
      <c r="C16" s="52"/>
      <c r="D16" s="52"/>
      <c r="E16" s="52"/>
      <c r="F16" s="53"/>
    </row>
    <row r="17" spans="1:6" ht="30" customHeight="1" x14ac:dyDescent="0.3">
      <c r="A17" s="60" t="s">
        <v>227</v>
      </c>
      <c r="B17" s="52"/>
      <c r="C17" s="52"/>
      <c r="D17" s="52"/>
      <c r="E17" s="52"/>
      <c r="F17" s="53"/>
    </row>
    <row r="18" spans="1:6" ht="40.5" customHeight="1" x14ac:dyDescent="0.3">
      <c r="A18" s="102" t="s">
        <v>241</v>
      </c>
      <c r="B18" s="103"/>
      <c r="C18" s="103"/>
      <c r="D18" s="103"/>
      <c r="E18" s="103"/>
      <c r="F18" s="103"/>
    </row>
    <row r="19" spans="1:6" ht="28.2" x14ac:dyDescent="0.3">
      <c r="A19" s="36" t="s">
        <v>40</v>
      </c>
      <c r="B19" s="34" t="s">
        <v>63</v>
      </c>
      <c r="C19" s="34" t="s">
        <v>64</v>
      </c>
      <c r="D19" s="34" t="s">
        <v>56</v>
      </c>
      <c r="E19" s="34" t="s">
        <v>26</v>
      </c>
      <c r="F19" s="35" t="s">
        <v>27</v>
      </c>
    </row>
    <row r="20" spans="1:6" ht="15" customHeight="1" x14ac:dyDescent="0.3">
      <c r="A20" s="32" t="s">
        <v>41</v>
      </c>
      <c r="B20" s="40">
        <v>65.506736074300264</v>
      </c>
      <c r="C20" s="40">
        <v>33.330502527194405</v>
      </c>
      <c r="D20" s="40">
        <v>1.1627613985053342</v>
      </c>
      <c r="E20" s="40">
        <v>0</v>
      </c>
      <c r="F20" s="41">
        <v>214.30879999999999</v>
      </c>
    </row>
    <row r="21" spans="1:6" ht="15" customHeight="1" x14ac:dyDescent="0.3">
      <c r="A21" s="33" t="s">
        <v>42</v>
      </c>
      <c r="B21" s="40">
        <v>70.09192023785063</v>
      </c>
      <c r="C21" s="40">
        <v>29.514135885646727</v>
      </c>
      <c r="D21" s="40">
        <v>0.39394387650265889</v>
      </c>
      <c r="E21" s="40">
        <v>0</v>
      </c>
      <c r="F21" s="41">
        <v>198.07389999999998</v>
      </c>
    </row>
    <row r="22" spans="1:6" ht="15" customHeight="1" x14ac:dyDescent="0.3">
      <c r="A22" s="33" t="s">
        <v>43</v>
      </c>
      <c r="B22" s="40">
        <v>69.941104383302402</v>
      </c>
      <c r="C22" s="40">
        <v>29.648125837026157</v>
      </c>
      <c r="D22" s="40">
        <v>0</v>
      </c>
      <c r="E22" s="40">
        <v>0.41076977967144623</v>
      </c>
      <c r="F22" s="41">
        <v>193.393</v>
      </c>
    </row>
    <row r="23" spans="1:6" ht="15" customHeight="1" x14ac:dyDescent="0.3">
      <c r="A23" s="33" t="s">
        <v>44</v>
      </c>
      <c r="B23" s="40">
        <v>68.457581963677953</v>
      </c>
      <c r="C23" s="40">
        <v>31.542418036322051</v>
      </c>
      <c r="D23" s="40">
        <v>0</v>
      </c>
      <c r="E23" s="40">
        <v>0</v>
      </c>
      <c r="F23" s="41">
        <v>202.87950000000001</v>
      </c>
    </row>
    <row r="24" spans="1:6" ht="15" customHeight="1" x14ac:dyDescent="0.3">
      <c r="A24" s="33" t="s">
        <v>45</v>
      </c>
      <c r="B24" s="40">
        <v>70.984116585364958</v>
      </c>
      <c r="C24" s="40">
        <v>27.613946034917532</v>
      </c>
      <c r="D24" s="40">
        <v>1.3261608980705524</v>
      </c>
      <c r="E24" s="40">
        <v>7.5776481646965127E-2</v>
      </c>
      <c r="F24" s="41">
        <v>758.94259999999997</v>
      </c>
    </row>
    <row r="25" spans="1:6" ht="15" customHeight="1" x14ac:dyDescent="0.3">
      <c r="A25" s="33" t="s">
        <v>46</v>
      </c>
      <c r="B25" s="40">
        <v>71.50931124870209</v>
      </c>
      <c r="C25" s="40">
        <v>27.863490341258586</v>
      </c>
      <c r="D25" s="40">
        <v>0.62719841003932364</v>
      </c>
      <c r="E25" s="40">
        <v>0</v>
      </c>
      <c r="F25" s="41">
        <v>964.04900000000009</v>
      </c>
    </row>
    <row r="26" spans="1:6" ht="15" customHeight="1" x14ac:dyDescent="0.3">
      <c r="A26" s="33" t="s">
        <v>47</v>
      </c>
      <c r="B26" s="40">
        <v>72.685124487539667</v>
      </c>
      <c r="C26" s="40">
        <v>20.893380808264986</v>
      </c>
      <c r="D26" s="40">
        <v>6.4214947041953607</v>
      </c>
      <c r="E26" s="40">
        <v>0</v>
      </c>
      <c r="F26" s="41">
        <v>163.98829999999998</v>
      </c>
    </row>
    <row r="27" spans="1:6" ht="15" customHeight="1" x14ac:dyDescent="0.3">
      <c r="A27" s="33" t="s">
        <v>48</v>
      </c>
      <c r="B27" s="40">
        <v>73.320734136628232</v>
      </c>
      <c r="C27" s="40">
        <v>25.739378970545673</v>
      </c>
      <c r="D27" s="40">
        <v>0.93988689282609206</v>
      </c>
      <c r="E27" s="40">
        <v>0</v>
      </c>
      <c r="F27" s="41">
        <v>182.07509999999999</v>
      </c>
    </row>
    <row r="28" spans="1:6" ht="15" customHeight="1" x14ac:dyDescent="0.3">
      <c r="A28" s="33" t="s">
        <v>49</v>
      </c>
      <c r="B28" s="40">
        <v>73.468342509495258</v>
      </c>
      <c r="C28" s="40">
        <v>25.404346422369454</v>
      </c>
      <c r="D28" s="40">
        <v>1.1273110681352814</v>
      </c>
      <c r="E28" s="40">
        <v>0</v>
      </c>
      <c r="F28" s="41">
        <v>186.46140000000003</v>
      </c>
    </row>
    <row r="29" spans="1:6" ht="15" customHeight="1" x14ac:dyDescent="0.3">
      <c r="A29" s="33" t="s">
        <v>50</v>
      </c>
      <c r="B29" s="40">
        <v>77.603219925819289</v>
      </c>
      <c r="C29" s="40">
        <v>21.295496096582013</v>
      </c>
      <c r="D29" s="40">
        <v>0.21966576655143791</v>
      </c>
      <c r="E29" s="40">
        <v>0.8816182110472508</v>
      </c>
      <c r="F29" s="41">
        <v>152.27680000000001</v>
      </c>
    </row>
    <row r="30" spans="1:6" ht="15" customHeight="1" x14ac:dyDescent="0.3">
      <c r="A30" s="82" t="s">
        <v>51</v>
      </c>
      <c r="B30" s="83">
        <v>88.46302433364805</v>
      </c>
      <c r="C30" s="83">
        <v>10.449089416745348</v>
      </c>
      <c r="D30" s="83">
        <v>1.087886249606576</v>
      </c>
      <c r="E30" s="83">
        <v>0</v>
      </c>
      <c r="F30" s="84">
        <v>81.019500000000022</v>
      </c>
    </row>
    <row r="31" spans="1:6" ht="17.25" customHeight="1" x14ac:dyDescent="0.3">
      <c r="A31" s="37" t="s">
        <v>39</v>
      </c>
      <c r="B31" s="52"/>
      <c r="C31" s="52"/>
      <c r="D31" s="52"/>
      <c r="E31" s="52"/>
      <c r="F31" s="53"/>
    </row>
    <row r="32" spans="1:6" ht="30" customHeight="1" x14ac:dyDescent="0.3">
      <c r="A32" s="60" t="s">
        <v>227</v>
      </c>
      <c r="B32" s="52"/>
      <c r="C32" s="52"/>
      <c r="D32" s="52"/>
      <c r="E32" s="52"/>
      <c r="F32" s="53"/>
    </row>
    <row r="33" spans="1:1" x14ac:dyDescent="0.3">
      <c r="A33" s="29" t="s">
        <v>11</v>
      </c>
    </row>
  </sheetData>
  <mergeCells count="2">
    <mergeCell ref="A18:F18"/>
    <mergeCell ref="A3:F3"/>
  </mergeCells>
  <hyperlinks>
    <hyperlink ref="A2" location="'Table des matières'!A1" display="Retour à la table des matières" xr:uid="{00000000-0004-0000-0B00-000000000000}"/>
  </hyperlinks>
  <pageMargins left="0.7" right="0.7" top="0.75" bottom="0.75" header="0.3" footer="0.3"/>
  <pageSetup orientation="landscape" r:id="rId1"/>
  <headerFooter>
    <oddFooter>&amp;L&amp;"Arial,Regular"&amp;9© 2022 ICIS&amp;R&amp;"Arial,Regular"&amp;9&amp;P</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33"/>
  <sheetViews>
    <sheetView showGridLines="0" topLeftCell="A2" zoomScaleNormal="100" workbookViewId="0"/>
  </sheetViews>
  <sheetFormatPr defaultColWidth="0" defaultRowHeight="14.4" zeroHeight="1" x14ac:dyDescent="0.3"/>
  <cols>
    <col min="1" max="1" width="25.6640625" customWidth="1"/>
    <col min="2" max="5" width="15.6640625" customWidth="1"/>
    <col min="6" max="6" width="25.6640625" customWidth="1"/>
    <col min="7" max="7" width="18.6640625" customWidth="1"/>
    <col min="8" max="8" width="15.6640625" customWidth="1"/>
    <col min="9" max="9" width="22.44140625" customWidth="1"/>
    <col min="10" max="16384" width="9.109375" hidden="1"/>
  </cols>
  <sheetData>
    <row r="1" spans="1:9" s="38" customFormat="1" ht="15" hidden="1" customHeight="1" x14ac:dyDescent="0.3">
      <c r="A1" s="96" t="s">
        <v>271</v>
      </c>
    </row>
    <row r="2" spans="1:9" s="80" customFormat="1" ht="24" customHeight="1" x14ac:dyDescent="0.25">
      <c r="A2" s="90" t="s">
        <v>21</v>
      </c>
      <c r="B2" s="79"/>
      <c r="C2" s="79"/>
      <c r="D2" s="79"/>
      <c r="E2" s="79"/>
      <c r="F2" s="79"/>
    </row>
    <row r="3" spans="1:9" s="81" customFormat="1" ht="20.25" customHeight="1" x14ac:dyDescent="0.3">
      <c r="A3" s="87" t="s">
        <v>244</v>
      </c>
      <c r="B3" s="87"/>
      <c r="C3" s="87"/>
      <c r="D3" s="87"/>
      <c r="E3" s="87"/>
      <c r="F3" s="87"/>
      <c r="G3" s="87"/>
      <c r="H3" s="87"/>
      <c r="I3" s="87"/>
    </row>
    <row r="4" spans="1:9" ht="42" x14ac:dyDescent="0.3">
      <c r="A4" s="31" t="s">
        <v>22</v>
      </c>
      <c r="B4" s="34" t="s">
        <v>65</v>
      </c>
      <c r="C4" s="34" t="s">
        <v>24</v>
      </c>
      <c r="D4" s="34" t="s">
        <v>66</v>
      </c>
      <c r="E4" s="34" t="s">
        <v>67</v>
      </c>
      <c r="F4" s="34" t="s">
        <v>218</v>
      </c>
      <c r="G4" s="34" t="s">
        <v>56</v>
      </c>
      <c r="H4" s="34" t="s">
        <v>26</v>
      </c>
      <c r="I4" s="35" t="s">
        <v>27</v>
      </c>
    </row>
    <row r="5" spans="1:9" ht="15" customHeight="1" x14ac:dyDescent="0.3">
      <c r="A5" s="32" t="s">
        <v>28</v>
      </c>
      <c r="B5" s="40">
        <v>5.4260813260503076</v>
      </c>
      <c r="C5" s="40">
        <v>28.969286663528948</v>
      </c>
      <c r="D5" s="40">
        <v>46.698486987839935</v>
      </c>
      <c r="E5" s="40">
        <v>17.508422145602221</v>
      </c>
      <c r="F5" s="40">
        <v>0.67425068952013234</v>
      </c>
      <c r="G5" s="40">
        <v>0.72347218745845809</v>
      </c>
      <c r="H5" s="40">
        <v>0</v>
      </c>
      <c r="I5" s="41">
        <v>501.00060000000002</v>
      </c>
    </row>
    <row r="6" spans="1:9" ht="15" customHeight="1" x14ac:dyDescent="0.3">
      <c r="A6" s="33" t="s">
        <v>29</v>
      </c>
      <c r="B6" s="40">
        <v>16.335883143</v>
      </c>
      <c r="C6" s="40">
        <v>31.546349019000001</v>
      </c>
      <c r="D6" s="40">
        <v>37.524454214999999</v>
      </c>
      <c r="E6" s="40">
        <v>11.218542243899998</v>
      </c>
      <c r="F6" s="40">
        <v>1.4490137336</v>
      </c>
      <c r="G6" s="40">
        <v>1.4031694001999999</v>
      </c>
      <c r="H6" s="40">
        <v>0.52258824559999995</v>
      </c>
      <c r="I6" s="41">
        <v>4484</v>
      </c>
    </row>
    <row r="7" spans="1:9" ht="15" customHeight="1" x14ac:dyDescent="0.3">
      <c r="A7" s="33" t="s">
        <v>30</v>
      </c>
      <c r="B7" s="40">
        <v>14.137379981864141</v>
      </c>
      <c r="C7" s="40">
        <v>32.222198870569393</v>
      </c>
      <c r="D7" s="40">
        <v>38.791878635266968</v>
      </c>
      <c r="E7" s="40">
        <v>11.419759678749283</v>
      </c>
      <c r="F7" s="40">
        <v>1.8992679751790713</v>
      </c>
      <c r="G7" s="40">
        <v>1.2967801027774772</v>
      </c>
      <c r="H7" s="40">
        <v>0.23273475559366949</v>
      </c>
      <c r="I7" s="41">
        <v>1751.0062</v>
      </c>
    </row>
    <row r="8" spans="1:9" ht="15" customHeight="1" x14ac:dyDescent="0.3">
      <c r="A8" s="33" t="s">
        <v>31</v>
      </c>
      <c r="B8" s="40">
        <v>6.2413994365631362</v>
      </c>
      <c r="C8" s="40">
        <v>31.462550640358266</v>
      </c>
      <c r="D8" s="40">
        <v>41.538920032343782</v>
      </c>
      <c r="E8" s="40">
        <v>19.790487609169755</v>
      </c>
      <c r="F8" s="40">
        <v>0.44478734918812052</v>
      </c>
      <c r="G8" s="40">
        <v>0.46604262818429348</v>
      </c>
      <c r="H8" s="40">
        <v>5.5812304192620961E-2</v>
      </c>
      <c r="I8" s="41">
        <v>1163.0052000000003</v>
      </c>
    </row>
    <row r="9" spans="1:9" ht="15" customHeight="1" x14ac:dyDescent="0.3">
      <c r="A9" s="33" t="s">
        <v>32</v>
      </c>
      <c r="B9" s="40">
        <v>27.77597177901178</v>
      </c>
      <c r="C9" s="40">
        <v>27.041701005334605</v>
      </c>
      <c r="D9" s="40">
        <v>31.036420363708398</v>
      </c>
      <c r="E9" s="40">
        <v>9.0865829670894804</v>
      </c>
      <c r="F9" s="40">
        <v>3.7007983502201269</v>
      </c>
      <c r="G9" s="40">
        <v>1.1712078364543954</v>
      </c>
      <c r="H9" s="40">
        <v>0.187317698181204</v>
      </c>
      <c r="I9" s="41">
        <v>629.99920000000009</v>
      </c>
    </row>
    <row r="10" spans="1:9" ht="15" customHeight="1" x14ac:dyDescent="0.3">
      <c r="A10" s="33" t="s">
        <v>33</v>
      </c>
      <c r="B10" s="40">
        <v>7.6153680154543348</v>
      </c>
      <c r="C10" s="40">
        <v>37.926620708193028</v>
      </c>
      <c r="D10" s="40">
        <v>43.728516340231373</v>
      </c>
      <c r="E10" s="40">
        <v>9.1718614781817926</v>
      </c>
      <c r="F10" s="40">
        <v>0.4023983099270983</v>
      </c>
      <c r="G10" s="40">
        <v>1.1552351480123784</v>
      </c>
      <c r="H10" s="40">
        <v>0</v>
      </c>
      <c r="I10" s="41">
        <v>500.00209999999998</v>
      </c>
    </row>
    <row r="11" spans="1:9" ht="15" customHeight="1" x14ac:dyDescent="0.3">
      <c r="A11" s="33" t="s">
        <v>34</v>
      </c>
      <c r="B11" s="40">
        <v>9.8173749772998722</v>
      </c>
      <c r="C11" s="40">
        <v>46.110938221254038</v>
      </c>
      <c r="D11" s="40">
        <v>28.548059869135272</v>
      </c>
      <c r="E11" s="40">
        <v>8.1635257157440098</v>
      </c>
      <c r="F11" s="40">
        <v>4.025922545166253</v>
      </c>
      <c r="G11" s="40">
        <v>3.2669782950784523</v>
      </c>
      <c r="H11" s="40">
        <v>6.7200376322107402E-2</v>
      </c>
      <c r="I11" s="41">
        <v>499.99720000000002</v>
      </c>
    </row>
    <row r="12" spans="1:9" ht="15" customHeight="1" x14ac:dyDescent="0.3">
      <c r="A12" s="33" t="s">
        <v>35</v>
      </c>
      <c r="B12" s="99">
        <v>15.224487902504324</v>
      </c>
      <c r="C12" s="99">
        <v>22.270061431818636</v>
      </c>
      <c r="D12" s="99">
        <v>22.461414588565859</v>
      </c>
      <c r="E12" s="99">
        <v>9.1807102764100499</v>
      </c>
      <c r="F12" s="99">
        <v>14.710236648354195</v>
      </c>
      <c r="G12" s="99">
        <v>13.514602482455153</v>
      </c>
      <c r="H12" s="99">
        <v>2.638453535146025</v>
      </c>
      <c r="I12" s="100">
        <v>3017.98</v>
      </c>
    </row>
    <row r="13" spans="1:9" ht="15" customHeight="1" x14ac:dyDescent="0.3">
      <c r="A13" s="33" t="s">
        <v>36</v>
      </c>
      <c r="B13" s="40">
        <v>9.2224796379282061</v>
      </c>
      <c r="C13" s="40">
        <v>27.533018935854621</v>
      </c>
      <c r="D13" s="40">
        <v>44.506920998141794</v>
      </c>
      <c r="E13" s="40">
        <v>13.128548841055593</v>
      </c>
      <c r="F13" s="40">
        <v>5.245717594134609</v>
      </c>
      <c r="G13" s="40">
        <v>6.8116801099479896E-3</v>
      </c>
      <c r="H13" s="40">
        <v>0.35650231277525418</v>
      </c>
      <c r="I13" s="41">
        <v>2597.0097999999994</v>
      </c>
    </row>
    <row r="14" spans="1:9" ht="15" customHeight="1" x14ac:dyDescent="0.3">
      <c r="A14" s="33" t="s">
        <v>37</v>
      </c>
      <c r="B14" s="40">
        <v>28.319833382267067</v>
      </c>
      <c r="C14" s="40">
        <v>28.487652603391421</v>
      </c>
      <c r="D14" s="40">
        <v>30.631568073207415</v>
      </c>
      <c r="E14" s="40">
        <v>9.7512706243921929</v>
      </c>
      <c r="F14" s="40">
        <v>2.213547413580804</v>
      </c>
      <c r="G14" s="40">
        <v>0.58085077303557764</v>
      </c>
      <c r="H14" s="40">
        <v>1.5277130125541128E-2</v>
      </c>
      <c r="I14" s="41">
        <v>1876.0067999999997</v>
      </c>
    </row>
    <row r="15" spans="1:9" ht="15" customHeight="1" x14ac:dyDescent="0.3">
      <c r="A15" s="82" t="s">
        <v>38</v>
      </c>
      <c r="B15" s="83">
        <v>7.5826858883000003</v>
      </c>
      <c r="C15" s="83">
        <v>21.823163998999998</v>
      </c>
      <c r="D15" s="83">
        <v>38.84388397</v>
      </c>
      <c r="E15" s="83">
        <v>28.657640000799997</v>
      </c>
      <c r="F15" s="83">
        <v>1.3287513321</v>
      </c>
      <c r="G15" s="83">
        <v>1.3908757193000001</v>
      </c>
      <c r="H15" s="83">
        <v>0.37299908990000002</v>
      </c>
      <c r="I15" s="84">
        <v>1424.2393999999999</v>
      </c>
    </row>
    <row r="16" spans="1:9" ht="17.25" customHeight="1" x14ac:dyDescent="0.3">
      <c r="A16" s="48" t="s">
        <v>39</v>
      </c>
      <c r="B16" s="52"/>
      <c r="C16" s="52"/>
      <c r="D16" s="52"/>
      <c r="E16" s="52"/>
      <c r="F16" s="53"/>
    </row>
    <row r="17" spans="1:9" ht="30" customHeight="1" x14ac:dyDescent="0.3">
      <c r="A17" s="60" t="s">
        <v>227</v>
      </c>
      <c r="B17" s="52"/>
      <c r="C17" s="52"/>
      <c r="D17" s="52"/>
      <c r="E17" s="52"/>
      <c r="F17" s="52"/>
      <c r="G17" s="52"/>
      <c r="H17" s="52"/>
      <c r="I17" s="53"/>
    </row>
    <row r="18" spans="1:9" ht="20.25" customHeight="1" x14ac:dyDescent="0.3">
      <c r="A18" s="88" t="s">
        <v>243</v>
      </c>
      <c r="B18" s="87"/>
      <c r="C18" s="87"/>
      <c r="D18" s="87"/>
      <c r="E18" s="87"/>
      <c r="F18" s="87"/>
      <c r="G18" s="87"/>
      <c r="H18" s="87"/>
      <c r="I18" s="87"/>
    </row>
    <row r="19" spans="1:9" ht="42" x14ac:dyDescent="0.3">
      <c r="A19" s="36" t="s">
        <v>40</v>
      </c>
      <c r="B19" s="34" t="s">
        <v>65</v>
      </c>
      <c r="C19" s="34" t="s">
        <v>24</v>
      </c>
      <c r="D19" s="34" t="s">
        <v>66</v>
      </c>
      <c r="E19" s="34" t="s">
        <v>67</v>
      </c>
      <c r="F19" s="34" t="s">
        <v>218</v>
      </c>
      <c r="G19" s="34" t="s">
        <v>56</v>
      </c>
      <c r="H19" s="34" t="s">
        <v>26</v>
      </c>
      <c r="I19" s="35" t="s">
        <v>27</v>
      </c>
    </row>
    <row r="20" spans="1:9" ht="15" customHeight="1" x14ac:dyDescent="0.3">
      <c r="A20" s="32" t="s">
        <v>41</v>
      </c>
      <c r="B20" s="40">
        <v>11.033302407382862</v>
      </c>
      <c r="C20" s="40">
        <v>28.208435086059595</v>
      </c>
      <c r="D20" s="40">
        <v>46.248092260390678</v>
      </c>
      <c r="E20" s="40">
        <v>11.22334224074781</v>
      </c>
      <c r="F20" s="40">
        <v>1.3782550621071921</v>
      </c>
      <c r="G20" s="40">
        <v>1.7708744213289058</v>
      </c>
      <c r="H20" s="40">
        <v>0.13769852198295393</v>
      </c>
      <c r="I20" s="41">
        <v>251.99979999999999</v>
      </c>
    </row>
    <row r="21" spans="1:9" ht="15" customHeight="1" x14ac:dyDescent="0.3">
      <c r="A21" s="33" t="s">
        <v>42</v>
      </c>
      <c r="B21" s="40">
        <v>15.065645761138301</v>
      </c>
      <c r="C21" s="40">
        <v>37.523453252638319</v>
      </c>
      <c r="D21" s="40">
        <v>35.803145984873176</v>
      </c>
      <c r="E21" s="40">
        <v>8.7421974890330993</v>
      </c>
      <c r="F21" s="40">
        <v>0.1199608094300169</v>
      </c>
      <c r="G21" s="40">
        <v>2.7455967028870747</v>
      </c>
      <c r="H21" s="40">
        <v>0</v>
      </c>
      <c r="I21" s="41">
        <v>257.00060000000002</v>
      </c>
    </row>
    <row r="22" spans="1:9" ht="15" customHeight="1" x14ac:dyDescent="0.3">
      <c r="A22" s="33" t="s">
        <v>43</v>
      </c>
      <c r="B22" s="40">
        <v>13.920596031730721</v>
      </c>
      <c r="C22" s="40">
        <v>33.793635351824939</v>
      </c>
      <c r="D22" s="40">
        <v>38.530881311370599</v>
      </c>
      <c r="E22" s="40">
        <v>11.658705377443061</v>
      </c>
      <c r="F22" s="40">
        <v>0.761575102982324</v>
      </c>
      <c r="G22" s="40">
        <v>0.91303185552435273</v>
      </c>
      <c r="H22" s="40">
        <v>0.42157496912400361</v>
      </c>
      <c r="I22" s="41">
        <v>253.9999</v>
      </c>
    </row>
    <row r="23" spans="1:9" ht="15" customHeight="1" x14ac:dyDescent="0.3">
      <c r="A23" s="33" t="s">
        <v>44</v>
      </c>
      <c r="B23" s="40">
        <v>17.711613730317616</v>
      </c>
      <c r="C23" s="40">
        <v>39.174124955250264</v>
      </c>
      <c r="D23" s="40">
        <v>32.525404847570911</v>
      </c>
      <c r="E23" s="40">
        <v>7.6314742111547309</v>
      </c>
      <c r="F23" s="40">
        <v>1.2046727719633679</v>
      </c>
      <c r="G23" s="40">
        <v>1.1002333985996082</v>
      </c>
      <c r="H23" s="40">
        <v>0.65247608514348909</v>
      </c>
      <c r="I23" s="41">
        <v>250.00150000000002</v>
      </c>
    </row>
    <row r="24" spans="1:9" ht="15" customHeight="1" x14ac:dyDescent="0.3">
      <c r="A24" s="33" t="s">
        <v>45</v>
      </c>
      <c r="B24" s="40">
        <v>25.086159689825113</v>
      </c>
      <c r="C24" s="40">
        <v>29.013335551992011</v>
      </c>
      <c r="D24" s="40">
        <v>33.485449452381957</v>
      </c>
      <c r="E24" s="40">
        <v>6.5614263788650362</v>
      </c>
      <c r="F24" s="40">
        <v>2.522090920472686</v>
      </c>
      <c r="G24" s="40">
        <v>1.9560229583173501</v>
      </c>
      <c r="H24" s="40">
        <v>1.3755150481458265</v>
      </c>
      <c r="I24" s="41">
        <v>1000.0036000000001</v>
      </c>
    </row>
    <row r="25" spans="1:9" ht="15" customHeight="1" x14ac:dyDescent="0.3">
      <c r="A25" s="33" t="s">
        <v>46</v>
      </c>
      <c r="B25" s="40">
        <v>14.69142395307936</v>
      </c>
      <c r="C25" s="40">
        <v>31.216257493310543</v>
      </c>
      <c r="D25" s="40">
        <v>38.952672684177166</v>
      </c>
      <c r="E25" s="40">
        <v>12.56778647005598</v>
      </c>
      <c r="F25" s="40">
        <v>0.72398757215087128</v>
      </c>
      <c r="G25" s="40">
        <v>1.6362453997135045</v>
      </c>
      <c r="H25" s="40">
        <v>0.21162642751257224</v>
      </c>
      <c r="I25" s="41">
        <v>1302.0113000000001</v>
      </c>
    </row>
    <row r="26" spans="1:9" ht="15" customHeight="1" x14ac:dyDescent="0.3">
      <c r="A26" s="33" t="s">
        <v>47</v>
      </c>
      <c r="B26" s="40">
        <v>10.050129667327713</v>
      </c>
      <c r="C26" s="40">
        <v>37.474975362619489</v>
      </c>
      <c r="D26" s="40">
        <v>35.614573721356223</v>
      </c>
      <c r="E26" s="40">
        <v>14.948154637651092</v>
      </c>
      <c r="F26" s="40">
        <v>0</v>
      </c>
      <c r="G26" s="40">
        <v>1.037966075905485</v>
      </c>
      <c r="H26" s="40">
        <v>0.87420053513998297</v>
      </c>
      <c r="I26" s="41">
        <v>254.99870000000004</v>
      </c>
    </row>
    <row r="27" spans="1:9" ht="15" customHeight="1" x14ac:dyDescent="0.3">
      <c r="A27" s="33" t="s">
        <v>48</v>
      </c>
      <c r="B27" s="40">
        <v>12.430537295117889</v>
      </c>
      <c r="C27" s="40">
        <v>38.463931983521782</v>
      </c>
      <c r="D27" s="40">
        <v>35.318687798309149</v>
      </c>
      <c r="E27" s="40">
        <v>10.364823624092622</v>
      </c>
      <c r="F27" s="40">
        <v>1.5671439613064646</v>
      </c>
      <c r="G27" s="40">
        <v>1.854875337652093</v>
      </c>
      <c r="H27" s="40">
        <v>0</v>
      </c>
      <c r="I27" s="41">
        <v>250.99800000000002</v>
      </c>
    </row>
    <row r="28" spans="1:9" ht="15" customHeight="1" x14ac:dyDescent="0.3">
      <c r="A28" s="33" t="s">
        <v>49</v>
      </c>
      <c r="B28" s="40">
        <v>12.88082219505937</v>
      </c>
      <c r="C28" s="40">
        <v>27.873666713944896</v>
      </c>
      <c r="D28" s="40">
        <v>46.108549764060356</v>
      </c>
      <c r="E28" s="40">
        <v>12.613686889533076</v>
      </c>
      <c r="F28" s="40">
        <v>0</v>
      </c>
      <c r="G28" s="40">
        <v>0.11091792551606315</v>
      </c>
      <c r="H28" s="40">
        <v>0.41235651188622618</v>
      </c>
      <c r="I28" s="41">
        <v>250.99640000000002</v>
      </c>
    </row>
    <row r="29" spans="1:9" ht="15" customHeight="1" x14ac:dyDescent="0.3">
      <c r="A29" s="33" t="s">
        <v>50</v>
      </c>
      <c r="B29" s="40">
        <v>10.628861559938741</v>
      </c>
      <c r="C29" s="40">
        <v>34.60905913794285</v>
      </c>
      <c r="D29" s="40">
        <v>36.388026116376274</v>
      </c>
      <c r="E29" s="40">
        <v>14.821418042100465</v>
      </c>
      <c r="F29" s="40">
        <v>2.9018372937646113</v>
      </c>
      <c r="G29" s="40">
        <v>0.65079784987705158</v>
      </c>
      <c r="H29" s="40">
        <v>0</v>
      </c>
      <c r="I29" s="41">
        <v>250.99960000000002</v>
      </c>
    </row>
    <row r="30" spans="1:9" ht="15" customHeight="1" x14ac:dyDescent="0.3">
      <c r="A30" s="82" t="s">
        <v>51</v>
      </c>
      <c r="B30" s="83">
        <v>8.1216705428590679</v>
      </c>
      <c r="C30" s="83">
        <v>36.477482088379972</v>
      </c>
      <c r="D30" s="83">
        <v>33.814471936204981</v>
      </c>
      <c r="E30" s="83">
        <v>19.308854871606481</v>
      </c>
      <c r="F30" s="83">
        <v>1.665431701813975</v>
      </c>
      <c r="G30" s="83">
        <v>0.6120888591355339</v>
      </c>
      <c r="H30" s="83">
        <v>0</v>
      </c>
      <c r="I30" s="84">
        <v>143.99869999999999</v>
      </c>
    </row>
    <row r="31" spans="1:9" ht="17.25" customHeight="1" x14ac:dyDescent="0.3">
      <c r="A31" s="37" t="s">
        <v>39</v>
      </c>
      <c r="B31" s="52"/>
      <c r="C31" s="52"/>
      <c r="D31" s="52"/>
      <c r="E31" s="52"/>
      <c r="F31" s="53"/>
    </row>
    <row r="32" spans="1:9" ht="30" customHeight="1" x14ac:dyDescent="0.3">
      <c r="A32" s="60" t="s">
        <v>227</v>
      </c>
      <c r="B32" s="52"/>
      <c r="C32" s="52"/>
      <c r="D32" s="52"/>
      <c r="E32" s="52"/>
      <c r="F32" s="53"/>
    </row>
    <row r="33" spans="1:1" x14ac:dyDescent="0.3">
      <c r="A33" s="29" t="s">
        <v>11</v>
      </c>
    </row>
  </sheetData>
  <hyperlinks>
    <hyperlink ref="A2" location="'Table des matières'!A1" display="Retour à la table des matières" xr:uid="{00000000-0004-0000-0C00-000000000000}"/>
  </hyperlinks>
  <pageMargins left="0.7" right="0.7" top="0.75" bottom="0.75" header="0.3" footer="0.3"/>
  <pageSetup orientation="landscape" r:id="rId1"/>
  <headerFooter>
    <oddFooter>&amp;L&amp;"Arial,Regular"&amp;9© 2022 ICIS&amp;R&amp;"Arial,Regular"&amp;9&amp;P</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18"/>
  <sheetViews>
    <sheetView showGridLines="0" topLeftCell="A2" zoomScaleNormal="100" workbookViewId="0"/>
  </sheetViews>
  <sheetFormatPr defaultColWidth="0" defaultRowHeight="14.4" zeroHeight="1" x14ac:dyDescent="0.3"/>
  <cols>
    <col min="1" max="1" width="25.6640625" customWidth="1"/>
    <col min="2" max="3" width="15.6640625" customWidth="1"/>
    <col min="4" max="4" width="18.6640625" customWidth="1"/>
    <col min="5" max="6" width="15.6640625" customWidth="1"/>
    <col min="7" max="7" width="0" hidden="1" customWidth="1"/>
    <col min="8" max="16384" width="9.109375" hidden="1"/>
  </cols>
  <sheetData>
    <row r="1" spans="1:7" s="78" customFormat="1" ht="15" hidden="1" customHeight="1" x14ac:dyDescent="0.3">
      <c r="A1" s="54" t="s">
        <v>225</v>
      </c>
      <c r="B1" s="38"/>
      <c r="C1" s="38"/>
    </row>
    <row r="2" spans="1:7" s="80" customFormat="1" ht="24" customHeight="1" x14ac:dyDescent="0.25">
      <c r="A2" s="90" t="s">
        <v>21</v>
      </c>
      <c r="B2" s="79"/>
      <c r="C2" s="79"/>
      <c r="D2" s="79"/>
      <c r="E2" s="79"/>
      <c r="F2" s="79"/>
    </row>
    <row r="3" spans="1:7" s="81" customFormat="1" ht="55.2" customHeight="1" x14ac:dyDescent="0.3">
      <c r="A3" s="103" t="s">
        <v>245</v>
      </c>
      <c r="B3" s="103"/>
      <c r="C3" s="103"/>
      <c r="D3" s="103"/>
      <c r="E3" s="103"/>
      <c r="F3" s="103"/>
      <c r="G3" s="47"/>
    </row>
    <row r="4" spans="1:7" ht="28.2" x14ac:dyDescent="0.3">
      <c r="A4" s="36" t="s">
        <v>40</v>
      </c>
      <c r="B4" s="34" t="s">
        <v>63</v>
      </c>
      <c r="C4" s="34" t="s">
        <v>64</v>
      </c>
      <c r="D4" s="34" t="s">
        <v>56</v>
      </c>
      <c r="E4" s="34" t="s">
        <v>26</v>
      </c>
      <c r="F4" s="35" t="s">
        <v>27</v>
      </c>
    </row>
    <row r="5" spans="1:7" ht="15" customHeight="1" x14ac:dyDescent="0.3">
      <c r="A5" s="32" t="s">
        <v>41</v>
      </c>
      <c r="B5" s="40">
        <v>4.7630990183325546</v>
      </c>
      <c r="C5" s="40">
        <v>94.907297545474236</v>
      </c>
      <c r="D5" s="40">
        <v>0.32960343619320337</v>
      </c>
      <c r="E5" s="40">
        <v>0</v>
      </c>
      <c r="F5" s="41">
        <v>251.99979999999999</v>
      </c>
    </row>
    <row r="6" spans="1:7" ht="15" customHeight="1" x14ac:dyDescent="0.3">
      <c r="A6" s="33" t="s">
        <v>42</v>
      </c>
      <c r="B6" s="40">
        <v>10.369508864959847</v>
      </c>
      <c r="C6" s="40">
        <v>88.927341025662969</v>
      </c>
      <c r="D6" s="40">
        <v>0.30361796820707809</v>
      </c>
      <c r="E6" s="40">
        <v>0.39953214117009839</v>
      </c>
      <c r="F6" s="41">
        <v>257.00060000000002</v>
      </c>
    </row>
    <row r="7" spans="1:7" ht="15" customHeight="1" x14ac:dyDescent="0.3">
      <c r="A7" s="33" t="s">
        <v>43</v>
      </c>
      <c r="B7" s="40">
        <v>13.251146949270455</v>
      </c>
      <c r="C7" s="40">
        <v>85.627277806014888</v>
      </c>
      <c r="D7" s="40">
        <v>0.65748057381124958</v>
      </c>
      <c r="E7" s="40">
        <v>0.46409467090341383</v>
      </c>
      <c r="F7" s="41">
        <v>253.99989999999997</v>
      </c>
    </row>
    <row r="8" spans="1:7" ht="15" customHeight="1" x14ac:dyDescent="0.3">
      <c r="A8" s="33" t="s">
        <v>44</v>
      </c>
      <c r="B8" s="40">
        <v>11.855328868026801</v>
      </c>
      <c r="C8" s="40">
        <v>87.059357643854142</v>
      </c>
      <c r="D8" s="40">
        <v>0</v>
      </c>
      <c r="E8" s="40">
        <v>1.0853134881190714</v>
      </c>
      <c r="F8" s="41">
        <v>250.00149999999999</v>
      </c>
    </row>
    <row r="9" spans="1:7" ht="15" customHeight="1" x14ac:dyDescent="0.3">
      <c r="A9" s="33" t="s">
        <v>45</v>
      </c>
      <c r="B9" s="40">
        <v>8.292010148763465</v>
      </c>
      <c r="C9" s="40">
        <v>90.341654770042823</v>
      </c>
      <c r="D9" s="40">
        <v>0.77177722160200235</v>
      </c>
      <c r="E9" s="40">
        <v>0.59455785959170537</v>
      </c>
      <c r="F9" s="41">
        <v>1000.0036</v>
      </c>
    </row>
    <row r="10" spans="1:7" ht="15" customHeight="1" x14ac:dyDescent="0.3">
      <c r="A10" s="33" t="s">
        <v>46</v>
      </c>
      <c r="B10" s="40">
        <v>14.037819794651552</v>
      </c>
      <c r="C10" s="40">
        <v>84.975414575894987</v>
      </c>
      <c r="D10" s="40">
        <v>0.61831260604266636</v>
      </c>
      <c r="E10" s="40">
        <v>0.3684530234107799</v>
      </c>
      <c r="F10" s="41">
        <v>1302.0113000000001</v>
      </c>
    </row>
    <row r="11" spans="1:7" ht="15" customHeight="1" x14ac:dyDescent="0.3">
      <c r="A11" s="33" t="s">
        <v>47</v>
      </c>
      <c r="B11" s="40">
        <v>8.605690930973374</v>
      </c>
      <c r="C11" s="40">
        <v>91.07266037042541</v>
      </c>
      <c r="D11" s="40">
        <v>0.32164869860120859</v>
      </c>
      <c r="E11" s="40">
        <v>0</v>
      </c>
      <c r="F11" s="41">
        <v>254.99870000000001</v>
      </c>
    </row>
    <row r="12" spans="1:7" ht="15" customHeight="1" x14ac:dyDescent="0.3">
      <c r="A12" s="33" t="s">
        <v>48</v>
      </c>
      <c r="B12" s="40">
        <v>12.005952238663255</v>
      </c>
      <c r="C12" s="40">
        <v>87.852253802819135</v>
      </c>
      <c r="D12" s="40">
        <v>0</v>
      </c>
      <c r="E12" s="40">
        <v>0.14179395851759774</v>
      </c>
      <c r="F12" s="41">
        <v>250.99799999999999</v>
      </c>
    </row>
    <row r="13" spans="1:7" ht="15" customHeight="1" x14ac:dyDescent="0.3">
      <c r="A13" s="33" t="s">
        <v>49</v>
      </c>
      <c r="B13" s="40">
        <v>12.754166992036541</v>
      </c>
      <c r="C13" s="40">
        <v>86.160399113294062</v>
      </c>
      <c r="D13" s="40">
        <v>0.40175875032470587</v>
      </c>
      <c r="E13" s="40">
        <v>0.68367514434469978</v>
      </c>
      <c r="F13" s="41">
        <v>250.99639999999999</v>
      </c>
    </row>
    <row r="14" spans="1:7" ht="15" customHeight="1" x14ac:dyDescent="0.3">
      <c r="A14" s="33" t="s">
        <v>50</v>
      </c>
      <c r="B14" s="40">
        <v>7.6318049909242882</v>
      </c>
      <c r="C14" s="40">
        <v>92.368195009075706</v>
      </c>
      <c r="D14" s="40">
        <v>0</v>
      </c>
      <c r="E14" s="40">
        <v>0</v>
      </c>
      <c r="F14" s="41">
        <v>250.99959999999999</v>
      </c>
    </row>
    <row r="15" spans="1:7" ht="15" customHeight="1" x14ac:dyDescent="0.3">
      <c r="A15" s="82" t="s">
        <v>51</v>
      </c>
      <c r="B15" s="83">
        <v>14.298184636389081</v>
      </c>
      <c r="C15" s="83">
        <v>85.701815363610919</v>
      </c>
      <c r="D15" s="83">
        <v>0</v>
      </c>
      <c r="E15" s="83">
        <v>0</v>
      </c>
      <c r="F15" s="84">
        <v>143.99869999999999</v>
      </c>
    </row>
    <row r="16" spans="1:7" ht="17.25" customHeight="1" x14ac:dyDescent="0.3">
      <c r="A16" s="37" t="s">
        <v>39</v>
      </c>
      <c r="B16" s="52"/>
      <c r="C16" s="52"/>
      <c r="D16" s="52"/>
      <c r="E16" s="52"/>
      <c r="F16" s="53"/>
    </row>
    <row r="17" spans="1:6" ht="30" customHeight="1" x14ac:dyDescent="0.3">
      <c r="A17" s="60" t="s">
        <v>227</v>
      </c>
      <c r="B17" s="52"/>
      <c r="C17" s="52"/>
      <c r="D17" s="52"/>
      <c r="E17" s="52"/>
      <c r="F17" s="53"/>
    </row>
    <row r="18" spans="1:6" x14ac:dyDescent="0.3">
      <c r="A18" s="29" t="s">
        <v>11</v>
      </c>
    </row>
  </sheetData>
  <mergeCells count="1">
    <mergeCell ref="A3:F3"/>
  </mergeCells>
  <hyperlinks>
    <hyperlink ref="A2" location="'Table des matières'!A1" display="Retour à la table des matières" xr:uid="{00000000-0004-0000-0D00-000000000000}"/>
  </hyperlinks>
  <pageMargins left="0.7" right="0.7" top="0.75" bottom="0.75" header="0.3" footer="0.3"/>
  <pageSetup orientation="landscape" r:id="rId1"/>
  <headerFooter>
    <oddFooter>&amp;L&amp;"Arial,Regular"&amp;9© 2022 ICIS&amp;R&amp;"Arial,Regular"&amp;9&amp;P</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33"/>
  <sheetViews>
    <sheetView showGridLines="0" topLeftCell="A2" zoomScaleNormal="100" workbookViewId="0"/>
  </sheetViews>
  <sheetFormatPr defaultColWidth="0" defaultRowHeight="14.4" zeroHeight="1" x14ac:dyDescent="0.3"/>
  <cols>
    <col min="1" max="1" width="25.6640625" customWidth="1"/>
    <col min="2" max="4" width="18.6640625" customWidth="1"/>
    <col min="5" max="5" width="15.6640625" customWidth="1"/>
    <col min="6" max="6" width="18.6640625" customWidth="1"/>
    <col min="7" max="16384" width="9.109375" hidden="1"/>
  </cols>
  <sheetData>
    <row r="1" spans="1:6" s="78" customFormat="1" ht="15" hidden="1" customHeight="1" x14ac:dyDescent="0.3">
      <c r="A1" s="54" t="s">
        <v>68</v>
      </c>
      <c r="B1" s="38"/>
      <c r="C1" s="38"/>
    </row>
    <row r="2" spans="1:6" s="80" customFormat="1" ht="24" customHeight="1" x14ac:dyDescent="0.25">
      <c r="A2" s="90" t="s">
        <v>21</v>
      </c>
      <c r="B2" s="79"/>
      <c r="C2" s="79"/>
      <c r="D2" s="79"/>
      <c r="E2" s="79"/>
      <c r="F2" s="79"/>
    </row>
    <row r="3" spans="1:6" s="81" customFormat="1" ht="55.2" customHeight="1" x14ac:dyDescent="0.3">
      <c r="A3" s="103" t="s">
        <v>247</v>
      </c>
      <c r="B3" s="103"/>
      <c r="C3" s="103"/>
      <c r="D3" s="103"/>
      <c r="E3" s="103"/>
      <c r="F3" s="103"/>
    </row>
    <row r="4" spans="1:6" ht="28.2" x14ac:dyDescent="0.3">
      <c r="A4" s="31" t="s">
        <v>22</v>
      </c>
      <c r="B4" s="34" t="s">
        <v>63</v>
      </c>
      <c r="C4" s="34" t="s">
        <v>64</v>
      </c>
      <c r="D4" s="34" t="s">
        <v>56</v>
      </c>
      <c r="E4" s="34" t="s">
        <v>26</v>
      </c>
      <c r="F4" s="35" t="s">
        <v>27</v>
      </c>
    </row>
    <row r="5" spans="1:6" ht="15" customHeight="1" x14ac:dyDescent="0.3">
      <c r="A5" s="32" t="s">
        <v>28</v>
      </c>
      <c r="B5" s="40">
        <v>62.355733705708147</v>
      </c>
      <c r="C5" s="40">
        <v>37.475104820233753</v>
      </c>
      <c r="D5" s="40">
        <v>0.16916147405811491</v>
      </c>
      <c r="E5" s="40">
        <v>0</v>
      </c>
      <c r="F5" s="41">
        <v>501.00059999999996</v>
      </c>
    </row>
    <row r="6" spans="1:6" ht="15" customHeight="1" x14ac:dyDescent="0.3">
      <c r="A6" s="33" t="s">
        <v>29</v>
      </c>
      <c r="B6" s="40">
        <v>66.291574214999997</v>
      </c>
      <c r="C6" s="40">
        <v>31.959645297000002</v>
      </c>
      <c r="D6" s="40">
        <v>1.2744749336000001</v>
      </c>
      <c r="E6" s="40">
        <v>0.47430555470000002</v>
      </c>
      <c r="F6" s="41">
        <v>4484.0082000000002</v>
      </c>
    </row>
    <row r="7" spans="1:6" ht="15" customHeight="1" x14ac:dyDescent="0.3">
      <c r="A7" s="33" t="s">
        <v>30</v>
      </c>
      <c r="B7" s="40">
        <v>38.752849647248539</v>
      </c>
      <c r="C7" s="40">
        <v>59.909924933446838</v>
      </c>
      <c r="D7" s="40">
        <v>0.80763277708554104</v>
      </c>
      <c r="E7" s="40">
        <v>0.52959264221908531</v>
      </c>
      <c r="F7" s="41">
        <v>1751.0061999999998</v>
      </c>
    </row>
    <row r="8" spans="1:6" ht="15" customHeight="1" x14ac:dyDescent="0.3">
      <c r="A8" s="33" t="s">
        <v>31</v>
      </c>
      <c r="B8" s="40">
        <v>80.419502853469609</v>
      </c>
      <c r="C8" s="40">
        <v>13.250577039552358</v>
      </c>
      <c r="D8" s="40">
        <v>0.41365249269736715</v>
      </c>
      <c r="E8" s="40">
        <v>5.9162676142806578</v>
      </c>
      <c r="F8" s="41">
        <v>1163.0052000000001</v>
      </c>
    </row>
    <row r="9" spans="1:6" ht="15" customHeight="1" x14ac:dyDescent="0.3">
      <c r="A9" s="33" t="s">
        <v>32</v>
      </c>
      <c r="B9" s="40">
        <v>54.173798950855819</v>
      </c>
      <c r="C9" s="40">
        <v>44.112103634417309</v>
      </c>
      <c r="D9" s="40">
        <v>0.68914373224600922</v>
      </c>
      <c r="E9" s="40">
        <v>1.0249536824808667</v>
      </c>
      <c r="F9" s="41">
        <v>629.99919999999997</v>
      </c>
    </row>
    <row r="10" spans="1:6" ht="15" customHeight="1" x14ac:dyDescent="0.3">
      <c r="A10" s="33" t="s">
        <v>33</v>
      </c>
      <c r="B10" s="40">
        <v>58.566454020893111</v>
      </c>
      <c r="C10" s="40">
        <v>41.134567234817609</v>
      </c>
      <c r="D10" s="40">
        <v>0.13101944971831117</v>
      </c>
      <c r="E10" s="40">
        <v>0.16795929457096279</v>
      </c>
      <c r="F10" s="41">
        <v>500.00210000000004</v>
      </c>
    </row>
    <row r="11" spans="1:6" ht="15" customHeight="1" x14ac:dyDescent="0.3">
      <c r="A11" s="33" t="s">
        <v>34</v>
      </c>
      <c r="B11" s="40">
        <v>29.5025852144772</v>
      </c>
      <c r="C11" s="40">
        <v>70.216173210569977</v>
      </c>
      <c r="D11" s="40">
        <v>0.12070067592378517</v>
      </c>
      <c r="E11" s="40">
        <v>0.16054089902903454</v>
      </c>
      <c r="F11" s="41">
        <v>499.99720000000002</v>
      </c>
    </row>
    <row r="12" spans="1:6" ht="15" customHeight="1" x14ac:dyDescent="0.3">
      <c r="A12" s="33" t="s">
        <v>35</v>
      </c>
      <c r="B12" s="40">
        <v>32.310218961172012</v>
      </c>
      <c r="C12" s="40">
        <v>64.77982609548512</v>
      </c>
      <c r="D12" s="40">
        <v>2.3739106116744391</v>
      </c>
      <c r="E12" s="40">
        <v>0.5360443316684218</v>
      </c>
      <c r="F12" s="41">
        <v>3017.9780000000001</v>
      </c>
    </row>
    <row r="13" spans="1:6" ht="15" customHeight="1" x14ac:dyDescent="0.3">
      <c r="A13" s="33" t="s">
        <v>36</v>
      </c>
      <c r="B13" s="40">
        <v>65.075946190114493</v>
      </c>
      <c r="C13" s="40">
        <v>34.564413272525968</v>
      </c>
      <c r="D13" s="40">
        <v>0.161196927327729</v>
      </c>
      <c r="E13" s="40">
        <v>0.19844361003181429</v>
      </c>
      <c r="F13" s="41">
        <v>2597.0097999999998</v>
      </c>
    </row>
    <row r="14" spans="1:6" ht="15" customHeight="1" x14ac:dyDescent="0.3">
      <c r="A14" s="33" t="s">
        <v>37</v>
      </c>
      <c r="B14" s="40">
        <v>44.627652735587105</v>
      </c>
      <c r="C14" s="40">
        <v>54.700052259938509</v>
      </c>
      <c r="D14" s="40">
        <v>0.44432674764291902</v>
      </c>
      <c r="E14" s="40">
        <v>0.22796825683147848</v>
      </c>
      <c r="F14" s="41">
        <v>1876.0067999999997</v>
      </c>
    </row>
    <row r="15" spans="1:6" ht="15" customHeight="1" x14ac:dyDescent="0.3">
      <c r="A15" s="82" t="s">
        <v>38</v>
      </c>
      <c r="B15" s="83">
        <v>75.987154967999999</v>
      </c>
      <c r="C15" s="83">
        <v>23.674481972999999</v>
      </c>
      <c r="D15" s="83">
        <v>9.8845741799999998E-2</v>
      </c>
      <c r="E15" s="83">
        <v>0.23951731709999999</v>
      </c>
      <c r="F15" s="84">
        <v>1424.2393999999999</v>
      </c>
    </row>
    <row r="16" spans="1:6" ht="17.25" customHeight="1" x14ac:dyDescent="0.3">
      <c r="A16" s="37" t="s">
        <v>39</v>
      </c>
      <c r="B16" s="52"/>
      <c r="C16" s="52"/>
      <c r="D16" s="52"/>
      <c r="E16" s="52"/>
      <c r="F16" s="53"/>
    </row>
    <row r="17" spans="1:6" ht="30" customHeight="1" x14ac:dyDescent="0.3">
      <c r="A17" s="60" t="s">
        <v>227</v>
      </c>
      <c r="B17" s="52"/>
      <c r="C17" s="52"/>
      <c r="D17" s="52"/>
      <c r="E17" s="52"/>
      <c r="F17" s="53"/>
    </row>
    <row r="18" spans="1:6" ht="55.2" customHeight="1" x14ac:dyDescent="0.3">
      <c r="A18" s="102" t="s">
        <v>246</v>
      </c>
      <c r="B18" s="103"/>
      <c r="C18" s="103"/>
      <c r="D18" s="103"/>
      <c r="E18" s="103"/>
      <c r="F18" s="103"/>
    </row>
    <row r="19" spans="1:6" ht="28.2" x14ac:dyDescent="0.3">
      <c r="A19" s="36" t="s">
        <v>40</v>
      </c>
      <c r="B19" s="34" t="s">
        <v>63</v>
      </c>
      <c r="C19" s="34" t="s">
        <v>64</v>
      </c>
      <c r="D19" s="34" t="s">
        <v>56</v>
      </c>
      <c r="E19" s="34" t="s">
        <v>26</v>
      </c>
      <c r="F19" s="35" t="s">
        <v>27</v>
      </c>
    </row>
    <row r="20" spans="1:6" ht="15" customHeight="1" x14ac:dyDescent="0.3">
      <c r="A20" s="32" t="s">
        <v>41</v>
      </c>
      <c r="B20" s="40">
        <v>57.920879302285158</v>
      </c>
      <c r="C20" s="40">
        <v>42.079120697714842</v>
      </c>
      <c r="D20" s="40">
        <v>0</v>
      </c>
      <c r="E20" s="40">
        <v>0</v>
      </c>
      <c r="F20" s="41">
        <v>251.99979999999999</v>
      </c>
    </row>
    <row r="21" spans="1:6" ht="15" customHeight="1" x14ac:dyDescent="0.3">
      <c r="A21" s="33" t="s">
        <v>42</v>
      </c>
      <c r="B21" s="40">
        <v>69.506452514118635</v>
      </c>
      <c r="C21" s="40">
        <v>30.29518219023613</v>
      </c>
      <c r="D21" s="40">
        <v>0.19836529564522418</v>
      </c>
      <c r="E21" s="40">
        <v>0</v>
      </c>
      <c r="F21" s="41">
        <v>257.00060000000002</v>
      </c>
    </row>
    <row r="22" spans="1:6" ht="15" customHeight="1" x14ac:dyDescent="0.3">
      <c r="A22" s="33" t="s">
        <v>43</v>
      </c>
      <c r="B22" s="40">
        <v>68.891680666016001</v>
      </c>
      <c r="C22" s="40">
        <v>30.579618338432415</v>
      </c>
      <c r="D22" s="40">
        <v>0.24043316552486829</v>
      </c>
      <c r="E22" s="40">
        <v>0.2882678300267047</v>
      </c>
      <c r="F22" s="41">
        <v>253.99990000000003</v>
      </c>
    </row>
    <row r="23" spans="1:6" ht="15" customHeight="1" x14ac:dyDescent="0.3">
      <c r="A23" s="33" t="s">
        <v>44</v>
      </c>
      <c r="B23" s="40">
        <v>60.032199806801152</v>
      </c>
      <c r="C23" s="40">
        <v>38.700647796113216</v>
      </c>
      <c r="D23" s="40">
        <v>0.61467631194212824</v>
      </c>
      <c r="E23" s="40">
        <v>0.65247608514348909</v>
      </c>
      <c r="F23" s="41">
        <v>250.00150000000002</v>
      </c>
    </row>
    <row r="24" spans="1:6" ht="15" customHeight="1" x14ac:dyDescent="0.3">
      <c r="A24" s="33" t="s">
        <v>45</v>
      </c>
      <c r="B24" s="40">
        <v>64.152249051903411</v>
      </c>
      <c r="C24" s="40">
        <v>34.173376975842885</v>
      </c>
      <c r="D24" s="40">
        <v>0.9097667248397906</v>
      </c>
      <c r="E24" s="40">
        <v>0.76460724741390929</v>
      </c>
      <c r="F24" s="41">
        <v>1000.0036</v>
      </c>
    </row>
    <row r="25" spans="1:6" ht="15" customHeight="1" x14ac:dyDescent="0.3">
      <c r="A25" s="33" t="s">
        <v>46</v>
      </c>
      <c r="B25" s="40">
        <v>69.230858441858373</v>
      </c>
      <c r="C25" s="40">
        <v>28.977459719435615</v>
      </c>
      <c r="D25" s="40">
        <v>1.4931437230997917</v>
      </c>
      <c r="E25" s="40">
        <v>0.29853811560621629</v>
      </c>
      <c r="F25" s="41">
        <v>1302.0113000000001</v>
      </c>
    </row>
    <row r="26" spans="1:6" ht="15" customHeight="1" x14ac:dyDescent="0.3">
      <c r="A26" s="33" t="s">
        <v>47</v>
      </c>
      <c r="B26" s="40">
        <v>67.342813904541472</v>
      </c>
      <c r="C26" s="40">
        <v>29.514660270817068</v>
      </c>
      <c r="D26" s="40">
        <v>0.19729512346533534</v>
      </c>
      <c r="E26" s="40">
        <v>2.9452307011761238</v>
      </c>
      <c r="F26" s="41">
        <v>254.99869999999999</v>
      </c>
    </row>
    <row r="27" spans="1:6" ht="15" customHeight="1" x14ac:dyDescent="0.3">
      <c r="A27" s="33" t="s">
        <v>48</v>
      </c>
      <c r="B27" s="40">
        <v>68.564410871799794</v>
      </c>
      <c r="C27" s="40">
        <v>28.24424895815903</v>
      </c>
      <c r="D27" s="40">
        <v>1.6435589128200228</v>
      </c>
      <c r="E27" s="40">
        <v>1.5477812572211731</v>
      </c>
      <c r="F27" s="41">
        <v>250.99799999999999</v>
      </c>
    </row>
    <row r="28" spans="1:6" ht="15" customHeight="1" x14ac:dyDescent="0.3">
      <c r="A28" s="33" t="s">
        <v>49</v>
      </c>
      <c r="B28" s="40">
        <v>73.372526458546815</v>
      </c>
      <c r="C28" s="40">
        <v>25.56247818693814</v>
      </c>
      <c r="D28" s="40">
        <v>1.0649953545150448</v>
      </c>
      <c r="E28" s="40">
        <v>0</v>
      </c>
      <c r="F28" s="41">
        <v>250.99639999999999</v>
      </c>
    </row>
    <row r="29" spans="1:6" ht="15" customHeight="1" x14ac:dyDescent="0.3">
      <c r="A29" s="33" t="s">
        <v>50</v>
      </c>
      <c r="B29" s="40">
        <v>59.186946911469185</v>
      </c>
      <c r="C29" s="40">
        <v>38.663846476249361</v>
      </c>
      <c r="D29" s="40">
        <v>2.1492066122814535</v>
      </c>
      <c r="E29" s="40">
        <v>0</v>
      </c>
      <c r="F29" s="41">
        <v>250.99959999999999</v>
      </c>
    </row>
    <row r="30" spans="1:6" ht="15" customHeight="1" x14ac:dyDescent="0.3">
      <c r="A30" s="82" t="s">
        <v>51</v>
      </c>
      <c r="B30" s="83">
        <v>61.470832722795429</v>
      </c>
      <c r="C30" s="83">
        <v>37.217766549281357</v>
      </c>
      <c r="D30" s="83">
        <v>1.3114007279232383</v>
      </c>
      <c r="E30" s="83">
        <v>0</v>
      </c>
      <c r="F30" s="84">
        <v>143.99869999999999</v>
      </c>
    </row>
    <row r="31" spans="1:6" ht="17.25" customHeight="1" x14ac:dyDescent="0.3">
      <c r="A31" s="37" t="s">
        <v>39</v>
      </c>
      <c r="B31" s="52"/>
      <c r="C31" s="52"/>
      <c r="D31" s="52"/>
      <c r="E31" s="52"/>
      <c r="F31" s="53"/>
    </row>
    <row r="32" spans="1:6" ht="30" customHeight="1" x14ac:dyDescent="0.3">
      <c r="A32" s="60" t="s">
        <v>227</v>
      </c>
      <c r="B32" s="52"/>
      <c r="C32" s="52"/>
      <c r="D32" s="52"/>
      <c r="E32" s="52"/>
      <c r="F32" s="53"/>
    </row>
    <row r="33" spans="1:1" x14ac:dyDescent="0.3">
      <c r="A33" s="29" t="s">
        <v>11</v>
      </c>
    </row>
  </sheetData>
  <mergeCells count="2">
    <mergeCell ref="A3:F3"/>
    <mergeCell ref="A18:F18"/>
  </mergeCells>
  <hyperlinks>
    <hyperlink ref="A2" location="'Table des matières'!A1" display="Retour à la table des matières" xr:uid="{00000000-0004-0000-0E00-000000000000}"/>
  </hyperlinks>
  <pageMargins left="0.7" right="0.7" top="0.75" bottom="0.75" header="0.3" footer="0.3"/>
  <pageSetup orientation="landscape" r:id="rId1"/>
  <headerFooter>
    <oddFooter>&amp;L&amp;"Arial,Regular"&amp;9© 2022 ICIS&amp;R&amp;"Arial,Regular"&amp;9&amp;P</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33"/>
  <sheetViews>
    <sheetView showGridLines="0" topLeftCell="A2" zoomScaleNormal="100" workbookViewId="0"/>
  </sheetViews>
  <sheetFormatPr defaultColWidth="0" defaultRowHeight="14.4" zeroHeight="1" x14ac:dyDescent="0.3"/>
  <cols>
    <col min="1" max="1" width="25.6640625" customWidth="1"/>
    <col min="2" max="2" width="22.6640625" customWidth="1"/>
    <col min="3" max="3" width="20.6640625" customWidth="1"/>
    <col min="4" max="4" width="25.6640625" customWidth="1"/>
    <col min="5" max="5" width="22.6640625" customWidth="1"/>
    <col min="6" max="6" width="20.6640625" customWidth="1"/>
    <col min="7" max="7" width="15.6640625" customWidth="1"/>
    <col min="8" max="8" width="18.6640625" customWidth="1"/>
    <col min="9" max="10" width="15.6640625" customWidth="1"/>
    <col min="11" max="16384" width="9.109375" hidden="1"/>
  </cols>
  <sheetData>
    <row r="1" spans="1:10" s="78" customFormat="1" ht="15" hidden="1" customHeight="1" x14ac:dyDescent="0.3">
      <c r="A1" s="54" t="s">
        <v>69</v>
      </c>
      <c r="B1" s="38"/>
      <c r="C1" s="38"/>
      <c r="D1" s="38"/>
      <c r="E1" s="38"/>
      <c r="F1" s="38"/>
      <c r="G1" s="38"/>
    </row>
    <row r="2" spans="1:10" s="80" customFormat="1" ht="24" customHeight="1" x14ac:dyDescent="0.25">
      <c r="A2" s="90" t="s">
        <v>21</v>
      </c>
      <c r="B2" s="79"/>
      <c r="C2" s="79"/>
      <c r="D2" s="79"/>
      <c r="E2" s="79"/>
      <c r="F2" s="79"/>
    </row>
    <row r="3" spans="1:10" s="89" customFormat="1" ht="20.25" customHeight="1" x14ac:dyDescent="0.3">
      <c r="A3" s="87" t="s">
        <v>249</v>
      </c>
      <c r="B3" s="87"/>
      <c r="C3" s="87"/>
      <c r="D3" s="87"/>
      <c r="E3" s="87"/>
      <c r="F3" s="87"/>
      <c r="G3" s="87"/>
      <c r="H3" s="87"/>
      <c r="I3" s="87"/>
    </row>
    <row r="4" spans="1:10" ht="60" customHeight="1" x14ac:dyDescent="0.3">
      <c r="A4" s="31" t="s">
        <v>22</v>
      </c>
      <c r="B4" s="34" t="s">
        <v>70</v>
      </c>
      <c r="C4" s="34" t="s">
        <v>71</v>
      </c>
      <c r="D4" s="34" t="s">
        <v>253</v>
      </c>
      <c r="E4" s="34" t="s">
        <v>72</v>
      </c>
      <c r="F4" s="34" t="s">
        <v>219</v>
      </c>
      <c r="G4" s="34" t="s">
        <v>73</v>
      </c>
      <c r="H4" s="34" t="s">
        <v>56</v>
      </c>
      <c r="I4" s="34" t="s">
        <v>26</v>
      </c>
      <c r="J4" s="35" t="s">
        <v>27</v>
      </c>
    </row>
    <row r="5" spans="1:10" ht="15" customHeight="1" x14ac:dyDescent="0.3">
      <c r="A5" s="32" t="s">
        <v>28</v>
      </c>
      <c r="B5" s="40">
        <v>6.2858875787983965</v>
      </c>
      <c r="C5" s="40">
        <v>37.321906512747034</v>
      </c>
      <c r="D5" s="40">
        <v>10.268270120259018</v>
      </c>
      <c r="E5" s="40">
        <v>3.0061816262649175</v>
      </c>
      <c r="F5" s="40">
        <v>10.628541740376397</v>
      </c>
      <c r="G5" s="40">
        <v>25.749605934549287</v>
      </c>
      <c r="H5" s="40">
        <v>5.0036027162011738</v>
      </c>
      <c r="I5" s="40">
        <v>1.7360037708037759</v>
      </c>
      <c r="J5" s="41">
        <v>85.074700000000007</v>
      </c>
    </row>
    <row r="6" spans="1:10" ht="15" customHeight="1" x14ac:dyDescent="0.3">
      <c r="A6" s="33" t="s">
        <v>29</v>
      </c>
      <c r="B6" s="40">
        <v>13.717080663999999</v>
      </c>
      <c r="C6" s="40">
        <v>25.006994283000001</v>
      </c>
      <c r="D6" s="40">
        <v>16.626363113</v>
      </c>
      <c r="E6" s="40">
        <v>0.65091102320000005</v>
      </c>
      <c r="F6" s="40">
        <v>7.5072091387000004</v>
      </c>
      <c r="G6" s="40">
        <v>25.461663431000002</v>
      </c>
      <c r="H6" s="40">
        <v>6.7921161691999998</v>
      </c>
      <c r="I6" s="40">
        <v>4.2376621776999999</v>
      </c>
      <c r="J6" s="41">
        <v>282.40790000000004</v>
      </c>
    </row>
    <row r="7" spans="1:10" ht="15" customHeight="1" x14ac:dyDescent="0.3">
      <c r="A7" s="33" t="s">
        <v>30</v>
      </c>
      <c r="B7" s="40">
        <v>15.13150223281502</v>
      </c>
      <c r="C7" s="40">
        <v>23.774322307007271</v>
      </c>
      <c r="D7" s="40">
        <v>27.842786758157636</v>
      </c>
      <c r="E7" s="40">
        <v>0</v>
      </c>
      <c r="F7" s="40">
        <v>2.558158904671294</v>
      </c>
      <c r="G7" s="40">
        <v>22.104740487311091</v>
      </c>
      <c r="H7" s="40">
        <v>3.7042945650015078</v>
      </c>
      <c r="I7" s="40">
        <v>4.8841947450362344</v>
      </c>
      <c r="J7" s="41">
        <v>156.0809999999999</v>
      </c>
    </row>
    <row r="8" spans="1:10" ht="15" customHeight="1" x14ac:dyDescent="0.3">
      <c r="A8" s="33" t="s">
        <v>31</v>
      </c>
      <c r="B8" s="40">
        <v>17.478655398843241</v>
      </c>
      <c r="C8" s="40">
        <v>16.492092713119845</v>
      </c>
      <c r="D8" s="40">
        <v>0</v>
      </c>
      <c r="E8" s="40">
        <v>0</v>
      </c>
      <c r="F8" s="40">
        <v>2.4642323916100106</v>
      </c>
      <c r="G8" s="40">
        <v>35.919521069186906</v>
      </c>
      <c r="H8" s="40">
        <v>21.632771391711458</v>
      </c>
      <c r="I8" s="40">
        <v>6.0127270355284255</v>
      </c>
      <c r="J8" s="100">
        <v>34.49350000000004</v>
      </c>
    </row>
    <row r="9" spans="1:10" ht="15" customHeight="1" x14ac:dyDescent="0.3">
      <c r="A9" s="33" t="s">
        <v>32</v>
      </c>
      <c r="B9" s="40">
        <v>16.612600572647356</v>
      </c>
      <c r="C9" s="40">
        <v>35.766760812895079</v>
      </c>
      <c r="D9" s="40">
        <v>5.3663350181234755</v>
      </c>
      <c r="E9" s="40">
        <v>0</v>
      </c>
      <c r="F9" s="40">
        <v>12.405157711120012</v>
      </c>
      <c r="G9" s="40">
        <v>27.80680727736102</v>
      </c>
      <c r="H9" s="40">
        <v>2.0423386078531172</v>
      </c>
      <c r="I9" s="40">
        <v>0</v>
      </c>
      <c r="J9" s="100">
        <v>25.740100000000002</v>
      </c>
    </row>
    <row r="10" spans="1:10" ht="15" customHeight="1" x14ac:dyDescent="0.3">
      <c r="A10" s="33" t="s">
        <v>33</v>
      </c>
      <c r="B10" s="40">
        <v>16.416466634959619</v>
      </c>
      <c r="C10" s="40">
        <v>42.463016382938285</v>
      </c>
      <c r="D10" s="40">
        <v>6.1720699028547497</v>
      </c>
      <c r="E10" s="40">
        <v>0</v>
      </c>
      <c r="F10" s="40">
        <v>5.8109573084942161</v>
      </c>
      <c r="G10" s="40">
        <v>17.941509197319217</v>
      </c>
      <c r="H10" s="40">
        <v>10.556210254951946</v>
      </c>
      <c r="I10" s="40">
        <v>0.63977031848193611</v>
      </c>
      <c r="J10" s="100">
        <v>80.528900000000021</v>
      </c>
    </row>
    <row r="11" spans="1:10" ht="15" customHeight="1" x14ac:dyDescent="0.3">
      <c r="A11" s="33" t="s">
        <v>34</v>
      </c>
      <c r="B11" s="40">
        <v>16.558876629889664</v>
      </c>
      <c r="C11" s="40">
        <v>26.473019057171502</v>
      </c>
      <c r="D11" s="40">
        <v>10.546439317953856</v>
      </c>
      <c r="E11" s="40">
        <v>0</v>
      </c>
      <c r="F11" s="40">
        <v>26.598595787362076</v>
      </c>
      <c r="G11" s="40">
        <v>10.188966900702102</v>
      </c>
      <c r="H11" s="40">
        <v>8.9757271815446291</v>
      </c>
      <c r="I11" s="40">
        <v>0.65837512537612808</v>
      </c>
      <c r="J11" s="100">
        <v>24.925000000000011</v>
      </c>
    </row>
    <row r="12" spans="1:10" ht="15" customHeight="1" x14ac:dyDescent="0.3">
      <c r="A12" s="33" t="s">
        <v>35</v>
      </c>
      <c r="B12" s="40">
        <v>5.8713767104160786</v>
      </c>
      <c r="C12" s="40">
        <v>47.62105557106949</v>
      </c>
      <c r="D12" s="40">
        <v>15.087629153867621</v>
      </c>
      <c r="E12" s="40">
        <v>1.5005864283719617</v>
      </c>
      <c r="F12" s="40">
        <v>1.2882993577213058</v>
      </c>
      <c r="G12" s="40">
        <v>17.217481150516598</v>
      </c>
      <c r="H12" s="40">
        <v>6.4303267243786593</v>
      </c>
      <c r="I12" s="40">
        <v>4.9832449036581909</v>
      </c>
      <c r="J12" s="100">
        <v>179.05000000000018</v>
      </c>
    </row>
    <row r="13" spans="1:10" ht="15" customHeight="1" x14ac:dyDescent="0.3">
      <c r="A13" s="33" t="s">
        <v>36</v>
      </c>
      <c r="B13" s="40">
        <v>12.43357247926936</v>
      </c>
      <c r="C13" s="40">
        <v>45.031311703055806</v>
      </c>
      <c r="D13" s="40">
        <v>7.7978253606585683</v>
      </c>
      <c r="E13" s="40">
        <v>2.2355685112730055</v>
      </c>
      <c r="F13" s="40">
        <v>8.9951278831705341</v>
      </c>
      <c r="G13" s="40">
        <v>17.569008460097571</v>
      </c>
      <c r="H13" s="40">
        <v>3.0279643988707212</v>
      </c>
      <c r="I13" s="40">
        <v>2.9096212036044489</v>
      </c>
      <c r="J13" s="100">
        <v>315.77649999999994</v>
      </c>
    </row>
    <row r="14" spans="1:10" ht="15" customHeight="1" x14ac:dyDescent="0.3">
      <c r="A14" s="33" t="s">
        <v>37</v>
      </c>
      <c r="B14" s="40">
        <v>1.7746220291867143</v>
      </c>
      <c r="C14" s="40">
        <v>13.23457382797425</v>
      </c>
      <c r="D14" s="40">
        <v>3.209954231553962</v>
      </c>
      <c r="E14" s="40">
        <v>0</v>
      </c>
      <c r="F14" s="40">
        <v>62.536369858348266</v>
      </c>
      <c r="G14" s="40">
        <v>7.9943949061114523</v>
      </c>
      <c r="H14" s="40">
        <v>10.707091676370727</v>
      </c>
      <c r="I14" s="40">
        <v>0.54299347045486368</v>
      </c>
      <c r="J14" s="100">
        <v>30.829099999999926</v>
      </c>
    </row>
    <row r="15" spans="1:10" ht="15" customHeight="1" x14ac:dyDescent="0.3">
      <c r="A15" s="82" t="s">
        <v>38</v>
      </c>
      <c r="B15" s="83">
        <v>13.872234280000001</v>
      </c>
      <c r="C15" s="83">
        <v>22.487404275999999</v>
      </c>
      <c r="D15" s="83">
        <v>24.026717979000001</v>
      </c>
      <c r="E15" s="83">
        <v>0.15933367070000001</v>
      </c>
      <c r="F15" s="83">
        <v>12.779254745999999</v>
      </c>
      <c r="G15" s="83">
        <v>19.909870481999999</v>
      </c>
      <c r="H15" s="83">
        <v>4.4417219608999998</v>
      </c>
      <c r="I15" s="83">
        <v>2.3234626063000001</v>
      </c>
      <c r="J15" s="84">
        <v>190.10419999999999</v>
      </c>
    </row>
    <row r="16" spans="1:10" ht="17.25" customHeight="1" x14ac:dyDescent="0.3">
      <c r="A16" s="37" t="s">
        <v>39</v>
      </c>
      <c r="B16" s="52"/>
      <c r="C16" s="52"/>
      <c r="D16" s="52"/>
      <c r="E16" s="52"/>
      <c r="F16" s="53"/>
    </row>
    <row r="17" spans="1:10" ht="30" customHeight="1" x14ac:dyDescent="0.3">
      <c r="A17" s="60" t="s">
        <v>227</v>
      </c>
      <c r="B17" s="52"/>
      <c r="C17" s="52"/>
      <c r="D17" s="52"/>
      <c r="E17" s="52"/>
      <c r="F17" s="53"/>
    </row>
    <row r="18" spans="1:10" s="39" customFormat="1" ht="20.25" customHeight="1" x14ac:dyDescent="0.3">
      <c r="A18" s="88" t="s">
        <v>248</v>
      </c>
      <c r="B18" s="87"/>
      <c r="C18" s="87"/>
      <c r="D18" s="87"/>
      <c r="E18" s="87"/>
      <c r="F18" s="87"/>
      <c r="G18" s="87"/>
      <c r="H18" s="87"/>
      <c r="I18" s="87"/>
    </row>
    <row r="19" spans="1:10" ht="60" customHeight="1" x14ac:dyDescent="0.3">
      <c r="A19" s="36" t="s">
        <v>40</v>
      </c>
      <c r="B19" s="34" t="s">
        <v>70</v>
      </c>
      <c r="C19" s="34" t="s">
        <v>71</v>
      </c>
      <c r="D19" s="34" t="s">
        <v>253</v>
      </c>
      <c r="E19" s="34" t="s">
        <v>72</v>
      </c>
      <c r="F19" s="34" t="s">
        <v>219</v>
      </c>
      <c r="G19" s="34" t="s">
        <v>73</v>
      </c>
      <c r="H19" s="34" t="s">
        <v>56</v>
      </c>
      <c r="I19" s="34" t="s">
        <v>26</v>
      </c>
      <c r="J19" s="35" t="s">
        <v>27</v>
      </c>
    </row>
    <row r="20" spans="1:10" ht="15" customHeight="1" x14ac:dyDescent="0.3">
      <c r="A20" s="32" t="s">
        <v>41</v>
      </c>
      <c r="B20" s="40">
        <v>22.313129430256989</v>
      </c>
      <c r="C20" s="40">
        <v>50.77105993662245</v>
      </c>
      <c r="D20" s="40">
        <v>0</v>
      </c>
      <c r="E20" s="40">
        <v>0</v>
      </c>
      <c r="F20" s="40">
        <v>4.1845304368416016</v>
      </c>
      <c r="G20" s="40">
        <v>0</v>
      </c>
      <c r="H20" s="40">
        <v>3.5421904046994097</v>
      </c>
      <c r="I20" s="40">
        <v>19.189089791579551</v>
      </c>
      <c r="J20" s="41">
        <v>19.849299999999999</v>
      </c>
    </row>
    <row r="21" spans="1:10" ht="15" customHeight="1" x14ac:dyDescent="0.3">
      <c r="A21" s="33" t="s">
        <v>42</v>
      </c>
      <c r="B21" s="40">
        <v>0</v>
      </c>
      <c r="C21" s="40">
        <v>28.194825708896261</v>
      </c>
      <c r="D21" s="40">
        <v>39.198245587130188</v>
      </c>
      <c r="E21" s="40">
        <v>0</v>
      </c>
      <c r="F21" s="40">
        <v>1.9476436578894887</v>
      </c>
      <c r="G21" s="40">
        <v>30.659285046083987</v>
      </c>
      <c r="H21" s="40">
        <v>0</v>
      </c>
      <c r="I21" s="40">
        <v>0</v>
      </c>
      <c r="J21" s="41">
        <v>13.04140000000001</v>
      </c>
    </row>
    <row r="22" spans="1:10" ht="15" customHeight="1" x14ac:dyDescent="0.3">
      <c r="A22" s="33" t="s">
        <v>43</v>
      </c>
      <c r="B22" s="40">
        <v>10.992974978293464</v>
      </c>
      <c r="C22" s="40">
        <v>28.683400426237245</v>
      </c>
      <c r="D22" s="40">
        <v>10.334675191412098</v>
      </c>
      <c r="E22" s="40">
        <v>0</v>
      </c>
      <c r="F22" s="40">
        <v>0</v>
      </c>
      <c r="G22" s="40">
        <v>19.464835425053263</v>
      </c>
      <c r="H22" s="40">
        <v>17.62175388744177</v>
      </c>
      <c r="I22" s="40">
        <v>12.90236009156207</v>
      </c>
      <c r="J22" s="41">
        <v>12.669000000000011</v>
      </c>
    </row>
    <row r="23" spans="1:10" ht="15" customHeight="1" x14ac:dyDescent="0.3">
      <c r="A23" s="33" t="s">
        <v>44</v>
      </c>
      <c r="B23" s="40">
        <v>17.937766931055517</v>
      </c>
      <c r="C23" s="40">
        <v>17.241066569925621</v>
      </c>
      <c r="D23" s="40">
        <v>5.3353231205580176</v>
      </c>
      <c r="E23" s="40">
        <v>0</v>
      </c>
      <c r="F23" s="40">
        <v>25.503355704697974</v>
      </c>
      <c r="G23" s="40">
        <v>20.533284962815156</v>
      </c>
      <c r="H23" s="40">
        <v>0</v>
      </c>
      <c r="I23" s="40">
        <v>13.449202710947672</v>
      </c>
      <c r="J23" s="41">
        <v>12.128600000000006</v>
      </c>
    </row>
    <row r="24" spans="1:10" ht="15" customHeight="1" x14ac:dyDescent="0.3">
      <c r="A24" s="33" t="s">
        <v>45</v>
      </c>
      <c r="B24" s="40">
        <v>19.62063348786543</v>
      </c>
      <c r="C24" s="40">
        <v>25.83456285655107</v>
      </c>
      <c r="D24" s="40">
        <v>14.761949814996173</v>
      </c>
      <c r="E24" s="40">
        <v>0</v>
      </c>
      <c r="F24" s="40">
        <v>6.1758290651617465</v>
      </c>
      <c r="G24" s="40">
        <v>21.431292878823129</v>
      </c>
      <c r="H24" s="40">
        <v>1.9986038412265734</v>
      </c>
      <c r="I24" s="40">
        <v>10.177128055375848</v>
      </c>
      <c r="J24" s="41">
        <v>39.107300000000009</v>
      </c>
    </row>
    <row r="25" spans="1:10" ht="15" customHeight="1" x14ac:dyDescent="0.3">
      <c r="A25" s="33" t="s">
        <v>46</v>
      </c>
      <c r="B25" s="40">
        <v>14.341669297354368</v>
      </c>
      <c r="C25" s="40">
        <v>26.82147490058653</v>
      </c>
      <c r="D25" s="40">
        <v>11.995405360236205</v>
      </c>
      <c r="E25" s="40">
        <v>1.8598740983815301</v>
      </c>
      <c r="F25" s="40">
        <v>6.0409432275487385</v>
      </c>
      <c r="G25" s="40">
        <v>28.109008624234335</v>
      </c>
      <c r="H25" s="40">
        <v>7.883308883412341</v>
      </c>
      <c r="I25" s="40">
        <v>2.9483156082459456</v>
      </c>
      <c r="J25" s="41">
        <v>75.392200000000003</v>
      </c>
    </row>
    <row r="26" spans="1:10" ht="15" customHeight="1" x14ac:dyDescent="0.3">
      <c r="A26" s="33" t="s">
        <v>47</v>
      </c>
      <c r="B26" s="40">
        <v>17.021179621845064</v>
      </c>
      <c r="C26" s="40">
        <v>33.971889056786367</v>
      </c>
      <c r="D26" s="40">
        <v>15.10060408025889</v>
      </c>
      <c r="E26" s="40">
        <v>0</v>
      </c>
      <c r="F26" s="40">
        <v>16.890055990491792</v>
      </c>
      <c r="G26" s="40">
        <v>12.456744978560943</v>
      </c>
      <c r="H26" s="40">
        <v>0</v>
      </c>
      <c r="I26" s="40">
        <v>4.5595262720569956</v>
      </c>
      <c r="J26" s="41">
        <v>28.522699999999986</v>
      </c>
    </row>
    <row r="27" spans="1:10" ht="15" customHeight="1" x14ac:dyDescent="0.3">
      <c r="A27" s="33" t="s">
        <v>48</v>
      </c>
      <c r="B27" s="40">
        <v>12.85535257258848</v>
      </c>
      <c r="C27" s="40">
        <v>11.439413996999388</v>
      </c>
      <c r="D27" s="40">
        <v>17.693407466243059</v>
      </c>
      <c r="E27" s="40">
        <v>0</v>
      </c>
      <c r="F27" s="40">
        <v>14.333421586797288</v>
      </c>
      <c r="G27" s="40">
        <v>26.031594740093563</v>
      </c>
      <c r="H27" s="40">
        <v>11.037684229105999</v>
      </c>
      <c r="I27" s="40">
        <v>6.6091254081722743</v>
      </c>
      <c r="J27" s="41">
        <v>28.327499999999986</v>
      </c>
    </row>
    <row r="28" spans="1:10" ht="15" customHeight="1" x14ac:dyDescent="0.3">
      <c r="A28" s="33" t="s">
        <v>49</v>
      </c>
      <c r="B28" s="40">
        <v>9.7226591275608776</v>
      </c>
      <c r="C28" s="40">
        <v>15.219702550421097</v>
      </c>
      <c r="D28" s="40">
        <v>40.744221235590437</v>
      </c>
      <c r="E28" s="40">
        <v>0</v>
      </c>
      <c r="F28" s="40">
        <v>2.3461484858741324</v>
      </c>
      <c r="G28" s="40">
        <v>29.959583490951097</v>
      </c>
      <c r="H28" s="40">
        <v>2.0076851096024062</v>
      </c>
      <c r="I28" s="40">
        <v>0</v>
      </c>
      <c r="J28" s="41">
        <v>25.113499999999988</v>
      </c>
    </row>
    <row r="29" spans="1:10" ht="15" customHeight="1" x14ac:dyDescent="0.3">
      <c r="A29" s="33" t="s">
        <v>50</v>
      </c>
      <c r="B29" s="40">
        <v>8.574627895918228</v>
      </c>
      <c r="C29" s="40">
        <v>26.282231550744704</v>
      </c>
      <c r="D29" s="40">
        <v>13.046523875506827</v>
      </c>
      <c r="E29" s="40">
        <v>0</v>
      </c>
      <c r="F29" s="40">
        <v>9.9607827096233148</v>
      </c>
      <c r="G29" s="40">
        <v>28.784570782863</v>
      </c>
      <c r="H29" s="40">
        <v>13.351263185343873</v>
      </c>
      <c r="I29" s="40">
        <v>0</v>
      </c>
      <c r="J29" s="41">
        <v>19.557700000000011</v>
      </c>
    </row>
    <row r="30" spans="1:10" ht="15" customHeight="1" x14ac:dyDescent="0.3">
      <c r="A30" s="82" t="s">
        <v>51</v>
      </c>
      <c r="B30" s="83">
        <v>21.073263821030725</v>
      </c>
      <c r="C30" s="83">
        <v>4.6903560302114089</v>
      </c>
      <c r="D30" s="83">
        <v>0</v>
      </c>
      <c r="E30" s="83">
        <v>0</v>
      </c>
      <c r="F30" s="83">
        <v>0</v>
      </c>
      <c r="G30" s="83">
        <v>64.124524354213833</v>
      </c>
      <c r="H30" s="83">
        <v>0</v>
      </c>
      <c r="I30" s="83">
        <v>10.111855794544011</v>
      </c>
      <c r="J30" s="84">
        <v>8.6987000000000023</v>
      </c>
    </row>
    <row r="31" spans="1:10" ht="17.25" customHeight="1" x14ac:dyDescent="0.3">
      <c r="A31" s="37" t="s">
        <v>39</v>
      </c>
      <c r="B31" s="52"/>
      <c r="C31" s="52"/>
      <c r="D31" s="52"/>
      <c r="E31" s="52"/>
      <c r="F31" s="53"/>
    </row>
    <row r="32" spans="1:10" ht="30" customHeight="1" x14ac:dyDescent="0.3">
      <c r="A32" s="60" t="s">
        <v>227</v>
      </c>
      <c r="B32" s="52"/>
      <c r="C32" s="52"/>
      <c r="D32" s="52"/>
      <c r="E32" s="52"/>
      <c r="F32" s="53"/>
    </row>
    <row r="33" spans="1:1" x14ac:dyDescent="0.3">
      <c r="A33" s="29" t="s">
        <v>11</v>
      </c>
    </row>
  </sheetData>
  <hyperlinks>
    <hyperlink ref="A2" location="'Table des matières'!A1" display="Retour à la table des matières" xr:uid="{00000000-0004-0000-0F00-000000000000}"/>
  </hyperlinks>
  <pageMargins left="0.7" right="0.7" top="0.75" bottom="0.75" header="0.3" footer="0.3"/>
  <pageSetup orientation="landscape" horizontalDpi="200" verticalDpi="200" r:id="rId1"/>
  <headerFooter>
    <oddFooter>&amp;L&amp;"Arial,Regular"&amp;9© 2022 ICIS&amp;R&amp;"Arial,Regular"&amp;9&amp;P</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5"/>
  <sheetViews>
    <sheetView showGridLines="0" zoomScaleNormal="100" workbookViewId="0"/>
  </sheetViews>
  <sheetFormatPr defaultColWidth="9.109375" defaultRowHeight="14.4" x14ac:dyDescent="0.3"/>
  <sheetData>
    <row r="1" spans="1:11" x14ac:dyDescent="0.3">
      <c r="A1" t="s">
        <v>135</v>
      </c>
      <c r="I1" t="s">
        <v>136</v>
      </c>
    </row>
    <row r="2" spans="1:11" x14ac:dyDescent="0.3">
      <c r="A2" t="s">
        <v>137</v>
      </c>
      <c r="I2" t="s">
        <v>138</v>
      </c>
      <c r="K2">
        <v>508.209</v>
      </c>
    </row>
    <row r="3" spans="1:11" x14ac:dyDescent="0.3">
      <c r="A3" t="s">
        <v>139</v>
      </c>
      <c r="I3" t="s">
        <v>140</v>
      </c>
      <c r="K3">
        <v>459.83600000000001</v>
      </c>
    </row>
    <row r="4" spans="1:11" x14ac:dyDescent="0.3">
      <c r="A4" t="s">
        <v>141</v>
      </c>
      <c r="I4" t="s">
        <v>142</v>
      </c>
      <c r="K4">
        <v>374.53300000000002</v>
      </c>
    </row>
    <row r="5" spans="1:11" x14ac:dyDescent="0.3">
      <c r="A5" t="s">
        <v>143</v>
      </c>
      <c r="I5" t="s">
        <v>144</v>
      </c>
      <c r="K5">
        <v>589.87</v>
      </c>
    </row>
    <row r="6" spans="1:11" x14ac:dyDescent="0.3">
      <c r="A6" t="s">
        <v>145</v>
      </c>
      <c r="I6" t="s">
        <v>146</v>
      </c>
      <c r="K6">
        <v>36.550899999999999</v>
      </c>
    </row>
    <row r="7" spans="1:11" x14ac:dyDescent="0.3">
      <c r="A7" t="s">
        <v>147</v>
      </c>
      <c r="I7" t="s">
        <v>148</v>
      </c>
      <c r="K7" s="6">
        <f>SUM(K2:K6)</f>
        <v>1968.9988999999998</v>
      </c>
    </row>
    <row r="9" spans="1:11" x14ac:dyDescent="0.3">
      <c r="A9" t="s">
        <v>149</v>
      </c>
      <c r="I9" t="s">
        <v>150</v>
      </c>
    </row>
    <row r="10" spans="1:11" x14ac:dyDescent="0.3">
      <c r="A10" t="s">
        <v>137</v>
      </c>
      <c r="I10" t="s">
        <v>138</v>
      </c>
      <c r="K10">
        <v>327</v>
      </c>
    </row>
    <row r="11" spans="1:11" x14ac:dyDescent="0.3">
      <c r="A11" t="s">
        <v>139</v>
      </c>
      <c r="I11" t="s">
        <v>140</v>
      </c>
      <c r="K11">
        <v>435</v>
      </c>
    </row>
    <row r="12" spans="1:11" x14ac:dyDescent="0.3">
      <c r="A12" t="s">
        <v>141</v>
      </c>
      <c r="I12" t="s">
        <v>142</v>
      </c>
      <c r="K12">
        <v>369</v>
      </c>
    </row>
    <row r="13" spans="1:11" x14ac:dyDescent="0.3">
      <c r="A13" t="s">
        <v>151</v>
      </c>
      <c r="I13" t="s">
        <v>144</v>
      </c>
      <c r="K13">
        <v>805</v>
      </c>
    </row>
    <row r="14" spans="1:11" x14ac:dyDescent="0.3">
      <c r="A14" t="s">
        <v>152</v>
      </c>
      <c r="I14" t="s">
        <v>146</v>
      </c>
      <c r="K14">
        <v>33</v>
      </c>
    </row>
    <row r="15" spans="1:11" x14ac:dyDescent="0.3">
      <c r="A15" t="s">
        <v>153</v>
      </c>
      <c r="I15" t="s">
        <v>148</v>
      </c>
      <c r="K15" s="6">
        <f>SUM(K10:K14)</f>
        <v>1969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1"/>
  <sheetViews>
    <sheetView showGridLines="0" zoomScaleNormal="100" workbookViewId="0"/>
  </sheetViews>
  <sheetFormatPr defaultColWidth="9.109375" defaultRowHeight="14.4" x14ac:dyDescent="0.3"/>
  <cols>
    <col min="1" max="2" width="26.6640625" bestFit="1" customWidth="1"/>
    <col min="3" max="3" width="7.33203125" bestFit="1" customWidth="1"/>
    <col min="4" max="4" width="12" bestFit="1" customWidth="1"/>
    <col min="10" max="10" width="10.109375" customWidth="1"/>
    <col min="13" max="13" width="26.6640625" bestFit="1" customWidth="1"/>
  </cols>
  <sheetData>
    <row r="1" spans="1:21" x14ac:dyDescent="0.3">
      <c r="A1" t="s">
        <v>74</v>
      </c>
      <c r="B1" t="s">
        <v>75</v>
      </c>
      <c r="C1" t="s">
        <v>76</v>
      </c>
      <c r="D1" t="s">
        <v>77</v>
      </c>
      <c r="M1" t="s">
        <v>74</v>
      </c>
      <c r="N1" t="s">
        <v>78</v>
      </c>
      <c r="O1" t="s">
        <v>76</v>
      </c>
      <c r="Q1" t="s">
        <v>79</v>
      </c>
    </row>
    <row r="2" spans="1:21" x14ac:dyDescent="0.3">
      <c r="A2" t="s">
        <v>80</v>
      </c>
      <c r="B2" t="s">
        <v>80</v>
      </c>
      <c r="C2">
        <v>252</v>
      </c>
      <c r="D2">
        <v>5.6199821588000001</v>
      </c>
      <c r="F2" t="s">
        <v>81</v>
      </c>
      <c r="K2" t="s">
        <v>82</v>
      </c>
      <c r="M2" t="s">
        <v>80</v>
      </c>
      <c r="N2">
        <v>1</v>
      </c>
      <c r="O2">
        <v>252</v>
      </c>
      <c r="Q2">
        <v>9</v>
      </c>
      <c r="R2" t="s">
        <v>80</v>
      </c>
      <c r="U2" t="s">
        <v>82</v>
      </c>
    </row>
    <row r="3" spans="1:21" x14ac:dyDescent="0.3">
      <c r="A3" t="s">
        <v>83</v>
      </c>
      <c r="B3" t="s">
        <v>83</v>
      </c>
      <c r="C3">
        <v>257</v>
      </c>
      <c r="D3">
        <v>5.7314897412999999</v>
      </c>
      <c r="F3" t="s">
        <v>84</v>
      </c>
      <c r="K3" t="s">
        <v>85</v>
      </c>
      <c r="M3" t="s">
        <v>83</v>
      </c>
      <c r="N3">
        <v>2</v>
      </c>
      <c r="O3">
        <v>257</v>
      </c>
      <c r="Q3">
        <v>10</v>
      </c>
      <c r="R3" t="s">
        <v>83</v>
      </c>
      <c r="U3" t="s">
        <v>85</v>
      </c>
    </row>
    <row r="4" spans="1:21" x14ac:dyDescent="0.3">
      <c r="A4" t="s">
        <v>86</v>
      </c>
      <c r="B4" t="s">
        <v>86</v>
      </c>
      <c r="C4">
        <v>249</v>
      </c>
      <c r="D4">
        <v>5.5530776092999998</v>
      </c>
      <c r="F4" t="s">
        <v>87</v>
      </c>
      <c r="K4" t="s">
        <v>88</v>
      </c>
      <c r="M4" t="s">
        <v>86</v>
      </c>
      <c r="N4">
        <v>3</v>
      </c>
      <c r="O4">
        <v>254</v>
      </c>
      <c r="Q4">
        <v>11</v>
      </c>
      <c r="R4" t="s">
        <v>86</v>
      </c>
      <c r="U4" t="s">
        <v>88</v>
      </c>
    </row>
    <row r="5" spans="1:21" x14ac:dyDescent="0.3">
      <c r="A5" t="s">
        <v>86</v>
      </c>
      <c r="B5" s="5" t="s">
        <v>89</v>
      </c>
      <c r="C5">
        <v>5</v>
      </c>
      <c r="D5">
        <v>0.11150758249999999</v>
      </c>
      <c r="F5" t="s">
        <v>90</v>
      </c>
      <c r="K5" t="s">
        <v>91</v>
      </c>
      <c r="M5" t="s">
        <v>92</v>
      </c>
      <c r="N5">
        <v>4</v>
      </c>
      <c r="O5">
        <v>250</v>
      </c>
      <c r="Q5">
        <v>12</v>
      </c>
      <c r="R5" t="s">
        <v>92</v>
      </c>
      <c r="U5" t="s">
        <v>91</v>
      </c>
    </row>
    <row r="6" spans="1:21" x14ac:dyDescent="0.3">
      <c r="A6" t="s">
        <v>92</v>
      </c>
      <c r="B6" t="s">
        <v>92</v>
      </c>
      <c r="C6">
        <v>249</v>
      </c>
      <c r="D6">
        <v>5.5530776092999998</v>
      </c>
      <c r="F6" t="s">
        <v>93</v>
      </c>
      <c r="K6" t="s">
        <v>94</v>
      </c>
      <c r="M6" t="s">
        <v>95</v>
      </c>
      <c r="N6">
        <v>5</v>
      </c>
      <c r="O6">
        <v>1000</v>
      </c>
      <c r="Q6">
        <v>13</v>
      </c>
      <c r="R6" t="s">
        <v>95</v>
      </c>
      <c r="U6" t="s">
        <v>94</v>
      </c>
    </row>
    <row r="7" spans="1:21" x14ac:dyDescent="0.3">
      <c r="A7" t="s">
        <v>92</v>
      </c>
      <c r="B7" s="5" t="s">
        <v>89</v>
      </c>
      <c r="C7">
        <v>1</v>
      </c>
      <c r="D7">
        <v>2.23015165E-2</v>
      </c>
      <c r="F7" t="s">
        <v>96</v>
      </c>
      <c r="K7" t="s">
        <v>97</v>
      </c>
      <c r="M7" t="s">
        <v>98</v>
      </c>
      <c r="N7">
        <v>6</v>
      </c>
      <c r="O7">
        <v>1302</v>
      </c>
      <c r="Q7">
        <v>14</v>
      </c>
      <c r="R7" t="s">
        <v>98</v>
      </c>
      <c r="U7" t="s">
        <v>97</v>
      </c>
    </row>
    <row r="8" spans="1:21" x14ac:dyDescent="0.3">
      <c r="A8" t="s">
        <v>95</v>
      </c>
      <c r="B8" t="s">
        <v>95</v>
      </c>
      <c r="C8">
        <v>998</v>
      </c>
      <c r="D8">
        <v>22.256913470000001</v>
      </c>
      <c r="F8" t="s">
        <v>99</v>
      </c>
      <c r="K8" t="s">
        <v>100</v>
      </c>
      <c r="M8" t="s">
        <v>101</v>
      </c>
      <c r="N8">
        <v>7</v>
      </c>
      <c r="O8">
        <v>255</v>
      </c>
      <c r="Q8">
        <v>15</v>
      </c>
      <c r="R8" t="s">
        <v>101</v>
      </c>
      <c r="U8" t="s">
        <v>100</v>
      </c>
    </row>
    <row r="9" spans="1:21" x14ac:dyDescent="0.3">
      <c r="A9" t="s">
        <v>95</v>
      </c>
      <c r="B9" s="5" t="s">
        <v>89</v>
      </c>
      <c r="C9">
        <v>2</v>
      </c>
      <c r="D9">
        <v>4.4603033E-2</v>
      </c>
      <c r="F9" t="s">
        <v>102</v>
      </c>
      <c r="K9" t="s">
        <v>103</v>
      </c>
      <c r="M9" t="s">
        <v>104</v>
      </c>
      <c r="N9">
        <v>8</v>
      </c>
      <c r="O9">
        <v>251</v>
      </c>
      <c r="Q9">
        <v>16</v>
      </c>
      <c r="R9" t="s">
        <v>104</v>
      </c>
      <c r="U9" t="s">
        <v>103</v>
      </c>
    </row>
    <row r="10" spans="1:21" x14ac:dyDescent="0.3">
      <c r="A10" t="s">
        <v>98</v>
      </c>
      <c r="B10" t="s">
        <v>98</v>
      </c>
      <c r="C10">
        <v>1300</v>
      </c>
      <c r="D10">
        <v>28.991971454000002</v>
      </c>
      <c r="F10" t="s">
        <v>105</v>
      </c>
      <c r="K10" t="s">
        <v>106</v>
      </c>
      <c r="M10" t="s">
        <v>107</v>
      </c>
      <c r="N10">
        <v>9</v>
      </c>
      <c r="O10">
        <v>251</v>
      </c>
      <c r="Q10">
        <v>17</v>
      </c>
      <c r="R10" t="s">
        <v>107</v>
      </c>
      <c r="U10" t="s">
        <v>106</v>
      </c>
    </row>
    <row r="11" spans="1:21" x14ac:dyDescent="0.3">
      <c r="A11" t="s">
        <v>98</v>
      </c>
      <c r="B11" s="5" t="s">
        <v>89</v>
      </c>
      <c r="C11">
        <v>2</v>
      </c>
      <c r="D11">
        <v>4.4603033E-2</v>
      </c>
      <c r="F11" t="s">
        <v>108</v>
      </c>
      <c r="K11" t="s">
        <v>109</v>
      </c>
      <c r="M11" t="s">
        <v>110</v>
      </c>
      <c r="N11">
        <v>10</v>
      </c>
      <c r="O11">
        <v>251</v>
      </c>
      <c r="Q11">
        <v>18</v>
      </c>
      <c r="R11" t="s">
        <v>110</v>
      </c>
      <c r="U11" t="s">
        <v>109</v>
      </c>
    </row>
    <row r="12" spans="1:21" x14ac:dyDescent="0.3">
      <c r="A12" t="s">
        <v>101</v>
      </c>
      <c r="B12" t="s">
        <v>101</v>
      </c>
      <c r="C12">
        <v>255</v>
      </c>
      <c r="D12">
        <v>5.6868867083000003</v>
      </c>
      <c r="F12" t="s">
        <v>111</v>
      </c>
      <c r="K12" t="s">
        <v>112</v>
      </c>
      <c r="M12" t="s">
        <v>113</v>
      </c>
      <c r="N12">
        <v>11</v>
      </c>
      <c r="O12">
        <v>144</v>
      </c>
      <c r="Q12">
        <v>19</v>
      </c>
      <c r="R12" t="s">
        <v>113</v>
      </c>
      <c r="U12" t="s">
        <v>112</v>
      </c>
    </row>
    <row r="13" spans="1:21" x14ac:dyDescent="0.3">
      <c r="A13" t="s">
        <v>104</v>
      </c>
      <c r="B13" t="s">
        <v>104</v>
      </c>
      <c r="C13">
        <v>242</v>
      </c>
      <c r="D13">
        <v>5.3969669937999996</v>
      </c>
      <c r="F13" t="s">
        <v>114</v>
      </c>
      <c r="K13" t="s">
        <v>115</v>
      </c>
      <c r="M13" t="s">
        <v>116</v>
      </c>
      <c r="N13">
        <v>12</v>
      </c>
      <c r="O13">
        <v>14</v>
      </c>
      <c r="Q13">
        <v>20</v>
      </c>
      <c r="R13" t="s">
        <v>116</v>
      </c>
      <c r="U13" t="s">
        <v>115</v>
      </c>
    </row>
    <row r="14" spans="1:21" x14ac:dyDescent="0.3">
      <c r="A14" t="s">
        <v>104</v>
      </c>
      <c r="B14" s="5" t="s">
        <v>89</v>
      </c>
      <c r="C14">
        <v>9</v>
      </c>
      <c r="D14">
        <v>0.20071364850000001</v>
      </c>
      <c r="F14" t="s">
        <v>117</v>
      </c>
      <c r="K14" t="s">
        <v>118</v>
      </c>
      <c r="M14" t="s">
        <v>119</v>
      </c>
      <c r="N14">
        <v>13</v>
      </c>
      <c r="O14">
        <v>3</v>
      </c>
      <c r="Q14">
        <v>21</v>
      </c>
      <c r="R14" t="s">
        <v>119</v>
      </c>
      <c r="U14" t="s">
        <v>118</v>
      </c>
    </row>
    <row r="15" spans="1:21" x14ac:dyDescent="0.3">
      <c r="A15" t="s">
        <v>107</v>
      </c>
      <c r="B15" t="s">
        <v>107</v>
      </c>
      <c r="C15">
        <v>251</v>
      </c>
      <c r="D15">
        <v>5.5976806423000003</v>
      </c>
      <c r="Q15" t="s">
        <v>120</v>
      </c>
    </row>
    <row r="16" spans="1:21" x14ac:dyDescent="0.3">
      <c r="A16" t="s">
        <v>110</v>
      </c>
      <c r="B16" t="s">
        <v>110</v>
      </c>
      <c r="C16">
        <v>246</v>
      </c>
      <c r="D16">
        <v>5.4861730597999996</v>
      </c>
    </row>
    <row r="17" spans="1:17" x14ac:dyDescent="0.3">
      <c r="A17" t="s">
        <v>110</v>
      </c>
      <c r="B17" s="5" t="s">
        <v>89</v>
      </c>
      <c r="C17">
        <v>5</v>
      </c>
      <c r="D17">
        <v>0.11150758249999999</v>
      </c>
      <c r="Q17" t="s">
        <v>121</v>
      </c>
    </row>
    <row r="18" spans="1:17" x14ac:dyDescent="0.3">
      <c r="A18" t="s">
        <v>113</v>
      </c>
      <c r="B18" t="s">
        <v>113</v>
      </c>
      <c r="C18">
        <v>144</v>
      </c>
      <c r="D18">
        <v>3.2114183764000002</v>
      </c>
    </row>
    <row r="19" spans="1:17" x14ac:dyDescent="0.3">
      <c r="A19" t="s">
        <v>116</v>
      </c>
      <c r="B19" t="s">
        <v>116</v>
      </c>
      <c r="C19">
        <v>14</v>
      </c>
      <c r="D19">
        <v>0.31222123099999999</v>
      </c>
      <c r="Q19" t="s">
        <v>122</v>
      </c>
    </row>
    <row r="20" spans="1:17" x14ac:dyDescent="0.3">
      <c r="A20" t="s">
        <v>119</v>
      </c>
      <c r="B20" t="s">
        <v>119</v>
      </c>
      <c r="C20">
        <v>3</v>
      </c>
      <c r="D20">
        <v>6.6904549499999993E-2</v>
      </c>
      <c r="Q20" t="s">
        <v>123</v>
      </c>
    </row>
    <row r="21" spans="1:17" x14ac:dyDescent="0.3">
      <c r="Q21" t="s">
        <v>124</v>
      </c>
    </row>
    <row r="22" spans="1:17" x14ac:dyDescent="0.3">
      <c r="Q22" t="s">
        <v>125</v>
      </c>
    </row>
    <row r="23" spans="1:17" x14ac:dyDescent="0.3">
      <c r="Q23" t="s">
        <v>126</v>
      </c>
    </row>
    <row r="24" spans="1:17" x14ac:dyDescent="0.3">
      <c r="Q24" t="s">
        <v>127</v>
      </c>
    </row>
    <row r="25" spans="1:17" x14ac:dyDescent="0.3">
      <c r="Q25" t="s">
        <v>128</v>
      </c>
    </row>
    <row r="26" spans="1:17" x14ac:dyDescent="0.3">
      <c r="Q26" t="s">
        <v>129</v>
      </c>
    </row>
    <row r="27" spans="1:17" x14ac:dyDescent="0.3">
      <c r="Q27" t="s">
        <v>130</v>
      </c>
    </row>
    <row r="28" spans="1:17" x14ac:dyDescent="0.3">
      <c r="Q28" t="s">
        <v>131</v>
      </c>
    </row>
    <row r="29" spans="1:17" x14ac:dyDescent="0.3">
      <c r="Q29" t="s">
        <v>132</v>
      </c>
    </row>
    <row r="30" spans="1:17" x14ac:dyDescent="0.3">
      <c r="Q30" t="s">
        <v>133</v>
      </c>
    </row>
    <row r="31" spans="1:17" x14ac:dyDescent="0.3">
      <c r="Q3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78"/>
  <sheetViews>
    <sheetView showGridLines="0" zoomScaleNormal="100" workbookViewId="0"/>
  </sheetViews>
  <sheetFormatPr defaultColWidth="9.109375" defaultRowHeight="14.4" x14ac:dyDescent="0.3"/>
  <cols>
    <col min="1" max="1" width="19.88671875" customWidth="1"/>
    <col min="2" max="2" width="27" customWidth="1"/>
    <col min="3" max="3" width="9" customWidth="1"/>
    <col min="4" max="4" width="12" bestFit="1" customWidth="1"/>
    <col min="5" max="5" width="12" style="3" customWidth="1"/>
    <col min="6" max="6" width="9.109375" style="3"/>
    <col min="7" max="7" width="11.5546875" customWidth="1"/>
    <col min="8" max="8" width="28.88671875" customWidth="1"/>
    <col min="9" max="10" width="12" bestFit="1" customWidth="1"/>
    <col min="11" max="11" width="12" style="3" customWidth="1"/>
    <col min="12" max="12" width="9.109375" style="3"/>
    <col min="13" max="13" width="19.109375" customWidth="1"/>
    <col min="14" max="14" width="28.33203125" customWidth="1"/>
    <col min="15" max="15" width="9" bestFit="1" customWidth="1"/>
    <col min="16" max="16" width="12" bestFit="1" customWidth="1"/>
    <col min="17" max="17" width="9" style="4" customWidth="1"/>
    <col min="18" max="18" width="9.109375" style="4"/>
    <col min="19" max="19" width="12.109375" style="4" customWidth="1"/>
    <col min="20" max="20" width="13.44140625" customWidth="1"/>
    <col min="21" max="22" width="12" bestFit="1" customWidth="1"/>
  </cols>
  <sheetData>
    <row r="1" spans="1:22" x14ac:dyDescent="0.3">
      <c r="D1" t="s">
        <v>205</v>
      </c>
      <c r="E1" s="3" t="s">
        <v>206</v>
      </c>
      <c r="J1" s="2" t="s">
        <v>207</v>
      </c>
      <c r="L1" s="3" t="s">
        <v>206</v>
      </c>
      <c r="P1" s="2" t="s">
        <v>208</v>
      </c>
      <c r="V1" s="2"/>
    </row>
    <row r="2" spans="1:22" x14ac:dyDescent="0.3">
      <c r="A2" t="s">
        <v>74</v>
      </c>
      <c r="B2" t="s">
        <v>209</v>
      </c>
      <c r="C2" t="s">
        <v>76</v>
      </c>
      <c r="D2" t="s">
        <v>77</v>
      </c>
      <c r="G2" t="s">
        <v>74</v>
      </c>
      <c r="H2" t="s">
        <v>209</v>
      </c>
      <c r="I2" t="s">
        <v>76</v>
      </c>
      <c r="J2" t="s">
        <v>77</v>
      </c>
      <c r="M2" t="s">
        <v>74</v>
      </c>
      <c r="N2" t="s">
        <v>209</v>
      </c>
      <c r="O2" t="s">
        <v>76</v>
      </c>
      <c r="P2" t="s">
        <v>77</v>
      </c>
    </row>
    <row r="3" spans="1:22" x14ac:dyDescent="0.3">
      <c r="A3" t="s">
        <v>80</v>
      </c>
      <c r="B3" t="s">
        <v>210</v>
      </c>
      <c r="C3">
        <v>14.8157</v>
      </c>
      <c r="D3">
        <v>0.34200619920000003</v>
      </c>
      <c r="E3" s="3">
        <f>J3-D3</f>
        <v>3.3474605999999629E-3</v>
      </c>
      <c r="G3" t="s">
        <v>80</v>
      </c>
      <c r="H3" t="s">
        <v>210</v>
      </c>
      <c r="I3">
        <v>20498.932700000001</v>
      </c>
      <c r="J3">
        <v>0.34535365979999999</v>
      </c>
      <c r="K3" s="3">
        <f>P3-J3</f>
        <v>0.79498769819999993</v>
      </c>
      <c r="M3" t="s">
        <v>80</v>
      </c>
      <c r="N3" t="s">
        <v>210</v>
      </c>
      <c r="O3">
        <v>51.133000000000003</v>
      </c>
      <c r="P3">
        <v>1.1403413579999999</v>
      </c>
    </row>
    <row r="4" spans="1:22" x14ac:dyDescent="0.3">
      <c r="A4" t="s">
        <v>80</v>
      </c>
      <c r="B4" t="s">
        <v>211</v>
      </c>
      <c r="C4">
        <v>21.012799999999999</v>
      </c>
      <c r="D4">
        <v>0.48506029839999998</v>
      </c>
      <c r="E4" s="3">
        <f t="shared" ref="E4:E67" si="0">P4-D4</f>
        <v>1.1348921360999999</v>
      </c>
      <c r="G4" t="s">
        <v>80</v>
      </c>
      <c r="H4" t="s">
        <v>211</v>
      </c>
      <c r="I4">
        <v>29120.3351</v>
      </c>
      <c r="J4">
        <v>0.49060184979999999</v>
      </c>
      <c r="K4" s="3">
        <f t="shared" ref="K4:K67" si="1">P4-J4</f>
        <v>1.1293505847</v>
      </c>
      <c r="M4" t="s">
        <v>80</v>
      </c>
      <c r="N4" t="s">
        <v>211</v>
      </c>
      <c r="O4">
        <v>72.638800000000003</v>
      </c>
      <c r="P4">
        <v>1.6199524345</v>
      </c>
    </row>
    <row r="5" spans="1:22" x14ac:dyDescent="0.3">
      <c r="A5" t="s">
        <v>80</v>
      </c>
      <c r="B5" t="s">
        <v>212</v>
      </c>
      <c r="C5">
        <v>21.029900000000001</v>
      </c>
      <c r="D5">
        <v>0.48545503550000002</v>
      </c>
      <c r="E5" s="3">
        <f t="shared" si="0"/>
        <v>1.1503069152000001</v>
      </c>
      <c r="G5" t="s">
        <v>80</v>
      </c>
      <c r="H5" t="s">
        <v>212</v>
      </c>
      <c r="I5">
        <v>29404.528200000001</v>
      </c>
      <c r="J5">
        <v>0.49538976379999999</v>
      </c>
      <c r="K5" s="3">
        <f t="shared" si="1"/>
        <v>1.1403721869000001</v>
      </c>
      <c r="M5" t="s">
        <v>80</v>
      </c>
      <c r="N5" t="s">
        <v>212</v>
      </c>
      <c r="O5">
        <v>73.347700000000003</v>
      </c>
      <c r="P5">
        <v>1.6357619507000001</v>
      </c>
    </row>
    <row r="6" spans="1:22" x14ac:dyDescent="0.3">
      <c r="A6" t="s">
        <v>80</v>
      </c>
      <c r="B6" t="s">
        <v>213</v>
      </c>
      <c r="C6">
        <v>9.2468000000000004</v>
      </c>
      <c r="D6">
        <v>0.21345349350000001</v>
      </c>
      <c r="E6" s="3">
        <f t="shared" si="0"/>
        <v>0.49067545970000004</v>
      </c>
      <c r="G6" t="s">
        <v>80</v>
      </c>
      <c r="H6" t="s">
        <v>213</v>
      </c>
      <c r="I6">
        <v>12657.520699999999</v>
      </c>
      <c r="J6">
        <v>0.21324627779999999</v>
      </c>
      <c r="K6" s="3">
        <f t="shared" si="1"/>
        <v>0.49088267540000002</v>
      </c>
      <c r="M6" t="s">
        <v>80</v>
      </c>
      <c r="N6" t="s">
        <v>213</v>
      </c>
      <c r="O6">
        <v>31.5732</v>
      </c>
      <c r="P6">
        <v>0.70412895320000002</v>
      </c>
    </row>
    <row r="7" spans="1:22" x14ac:dyDescent="0.3">
      <c r="A7" t="s">
        <v>80</v>
      </c>
      <c r="B7" t="s">
        <v>214</v>
      </c>
      <c r="C7">
        <v>5.0490000000000004</v>
      </c>
      <c r="D7">
        <v>0.1165513138</v>
      </c>
      <c r="E7" s="3">
        <f t="shared" si="0"/>
        <v>0.26892077339999998</v>
      </c>
      <c r="G7" t="s">
        <v>80</v>
      </c>
      <c r="H7" t="s">
        <v>214</v>
      </c>
      <c r="I7">
        <v>6929.308</v>
      </c>
      <c r="J7">
        <v>0.11674080370000001</v>
      </c>
      <c r="K7" s="3">
        <f t="shared" si="1"/>
        <v>0.26873128349999997</v>
      </c>
      <c r="M7" t="s">
        <v>80</v>
      </c>
      <c r="N7" t="s">
        <v>214</v>
      </c>
      <c r="O7">
        <v>17.284600000000001</v>
      </c>
      <c r="P7">
        <v>0.38547208719999998</v>
      </c>
    </row>
    <row r="8" spans="1:22" x14ac:dyDescent="0.3">
      <c r="A8" t="s">
        <v>80</v>
      </c>
      <c r="B8" t="s">
        <v>215</v>
      </c>
      <c r="C8">
        <v>1.7606999999999999</v>
      </c>
      <c r="D8">
        <v>4.0644067800000003E-2</v>
      </c>
      <c r="E8" s="3">
        <f t="shared" si="0"/>
        <v>9.3666569699999994E-2</v>
      </c>
      <c r="G8" t="s">
        <v>80</v>
      </c>
      <c r="H8" t="s">
        <v>215</v>
      </c>
      <c r="I8">
        <v>2414.3748000000001</v>
      </c>
      <c r="J8">
        <v>4.06759311E-2</v>
      </c>
      <c r="K8" s="3">
        <f t="shared" si="1"/>
        <v>9.363470639999999E-2</v>
      </c>
      <c r="M8" t="s">
        <v>80</v>
      </c>
      <c r="N8" t="s">
        <v>215</v>
      </c>
      <c r="O8">
        <v>6.0225</v>
      </c>
      <c r="P8">
        <v>0.1343106375</v>
      </c>
    </row>
    <row r="9" spans="1:22" x14ac:dyDescent="0.3">
      <c r="A9" t="s">
        <v>83</v>
      </c>
      <c r="B9" t="s">
        <v>210</v>
      </c>
      <c r="C9">
        <v>5.8902000000000001</v>
      </c>
      <c r="D9">
        <v>0.13596960759999999</v>
      </c>
      <c r="E9" s="3">
        <f t="shared" si="0"/>
        <v>1.4411060096999999</v>
      </c>
      <c r="G9" t="s">
        <v>83</v>
      </c>
      <c r="H9" t="s">
        <v>210</v>
      </c>
      <c r="I9">
        <v>7624.6513000000004</v>
      </c>
      <c r="J9">
        <v>0.12845552839999999</v>
      </c>
      <c r="K9" s="3">
        <f t="shared" si="1"/>
        <v>1.4486200889</v>
      </c>
      <c r="M9" t="s">
        <v>83</v>
      </c>
      <c r="N9" t="s">
        <v>210</v>
      </c>
      <c r="O9">
        <v>70.716200000000001</v>
      </c>
      <c r="P9">
        <v>1.5770756173</v>
      </c>
    </row>
    <row r="10" spans="1:22" x14ac:dyDescent="0.3">
      <c r="A10" t="s">
        <v>83</v>
      </c>
      <c r="B10" t="s">
        <v>211</v>
      </c>
      <c r="C10">
        <v>8.1073000000000004</v>
      </c>
      <c r="D10">
        <v>0.18714923080000001</v>
      </c>
      <c r="E10" s="3">
        <f t="shared" si="0"/>
        <v>1.9903311761</v>
      </c>
      <c r="G10" t="s">
        <v>83</v>
      </c>
      <c r="H10" t="s">
        <v>211</v>
      </c>
      <c r="I10">
        <v>10527.486999999999</v>
      </c>
      <c r="J10">
        <v>0.1773607542</v>
      </c>
      <c r="K10" s="3">
        <f t="shared" si="1"/>
        <v>2.0001196527</v>
      </c>
      <c r="M10" t="s">
        <v>83</v>
      </c>
      <c r="N10" t="s">
        <v>211</v>
      </c>
      <c r="O10">
        <v>97.638400000000004</v>
      </c>
      <c r="P10">
        <v>2.1774804069</v>
      </c>
    </row>
    <row r="11" spans="1:22" x14ac:dyDescent="0.3">
      <c r="A11" t="s">
        <v>83</v>
      </c>
      <c r="B11" t="s">
        <v>212</v>
      </c>
      <c r="C11">
        <v>4.7557</v>
      </c>
      <c r="D11">
        <v>0.1097807651</v>
      </c>
      <c r="E11" s="3">
        <f t="shared" si="0"/>
        <v>1.1526299503999999</v>
      </c>
      <c r="G11" t="s">
        <v>83</v>
      </c>
      <c r="H11" t="s">
        <v>212</v>
      </c>
      <c r="I11">
        <v>6103.3612000000003</v>
      </c>
      <c r="J11">
        <v>0.1028257499</v>
      </c>
      <c r="K11" s="3">
        <f t="shared" si="1"/>
        <v>1.1595849655999999</v>
      </c>
      <c r="M11" t="s">
        <v>83</v>
      </c>
      <c r="N11" t="s">
        <v>212</v>
      </c>
      <c r="O11">
        <v>56.6066</v>
      </c>
      <c r="P11">
        <v>1.2624107154999999</v>
      </c>
    </row>
    <row r="12" spans="1:22" x14ac:dyDescent="0.3">
      <c r="A12" t="s">
        <v>83</v>
      </c>
      <c r="B12" t="s">
        <v>213</v>
      </c>
      <c r="C12">
        <v>0.9486</v>
      </c>
      <c r="D12">
        <v>2.1897519599999998E-2</v>
      </c>
      <c r="E12" s="3">
        <f t="shared" si="0"/>
        <v>0.23397623190000003</v>
      </c>
      <c r="G12" t="s">
        <v>83</v>
      </c>
      <c r="H12" t="s">
        <v>213</v>
      </c>
      <c r="I12">
        <v>1237.0690999999999</v>
      </c>
      <c r="J12">
        <v>2.0841394400000001E-2</v>
      </c>
      <c r="K12" s="3">
        <f t="shared" si="1"/>
        <v>0.23503235710000003</v>
      </c>
      <c r="M12" t="s">
        <v>83</v>
      </c>
      <c r="N12" t="s">
        <v>213</v>
      </c>
      <c r="O12">
        <v>11.4734</v>
      </c>
      <c r="P12">
        <v>0.25587375150000002</v>
      </c>
    </row>
    <row r="13" spans="1:22" x14ac:dyDescent="0.3">
      <c r="A13" t="s">
        <v>83</v>
      </c>
      <c r="B13" t="s">
        <v>214</v>
      </c>
      <c r="C13">
        <v>1.5402</v>
      </c>
      <c r="D13">
        <v>3.5554037099999998E-2</v>
      </c>
      <c r="E13" s="3">
        <f t="shared" si="0"/>
        <v>0.36835691030000001</v>
      </c>
      <c r="G13" t="s">
        <v>83</v>
      </c>
      <c r="H13" t="s">
        <v>214</v>
      </c>
      <c r="I13">
        <v>1952.7819999999999</v>
      </c>
      <c r="J13">
        <v>3.2899293900000001E-2</v>
      </c>
      <c r="K13" s="3">
        <f t="shared" si="1"/>
        <v>0.37101165349999998</v>
      </c>
      <c r="M13" t="s">
        <v>83</v>
      </c>
      <c r="N13" t="s">
        <v>214</v>
      </c>
      <c r="O13">
        <v>18.1114</v>
      </c>
      <c r="P13">
        <v>0.4039109474</v>
      </c>
    </row>
    <row r="14" spans="1:22" x14ac:dyDescent="0.3">
      <c r="A14" t="s">
        <v>83</v>
      </c>
      <c r="B14" t="s">
        <v>215</v>
      </c>
      <c r="C14">
        <v>0.2041</v>
      </c>
      <c r="D14">
        <v>4.7114523999999998E-3</v>
      </c>
      <c r="E14" s="3">
        <f t="shared" si="0"/>
        <v>5.0029749900000003E-2</v>
      </c>
      <c r="G14" t="s">
        <v>83</v>
      </c>
      <c r="H14" t="s">
        <v>215</v>
      </c>
      <c r="I14">
        <v>264.65179999999998</v>
      </c>
      <c r="J14">
        <v>4.458694E-3</v>
      </c>
      <c r="K14" s="3">
        <f t="shared" si="1"/>
        <v>5.0282508300000001E-2</v>
      </c>
      <c r="M14" t="s">
        <v>83</v>
      </c>
      <c r="N14" t="s">
        <v>215</v>
      </c>
      <c r="O14">
        <v>2.4546000000000001</v>
      </c>
      <c r="P14">
        <v>5.47412023E-2</v>
      </c>
    </row>
    <row r="15" spans="1:22" x14ac:dyDescent="0.3">
      <c r="A15" t="s">
        <v>86</v>
      </c>
      <c r="B15" t="s">
        <v>210</v>
      </c>
      <c r="C15">
        <v>33.881500000000003</v>
      </c>
      <c r="D15">
        <v>0.78212187330000005</v>
      </c>
      <c r="E15" s="3">
        <f t="shared" si="0"/>
        <v>0.64700129379999993</v>
      </c>
      <c r="G15" t="s">
        <v>86</v>
      </c>
      <c r="H15" t="s">
        <v>210</v>
      </c>
      <c r="I15">
        <v>46374.8246</v>
      </c>
      <c r="J15">
        <v>0.78129508660000002</v>
      </c>
      <c r="K15" s="3">
        <f t="shared" si="1"/>
        <v>0.64782808049999996</v>
      </c>
      <c r="M15" t="s">
        <v>86</v>
      </c>
      <c r="N15" t="s">
        <v>210</v>
      </c>
      <c r="O15">
        <v>64.081999999999994</v>
      </c>
      <c r="P15">
        <v>1.4291231671</v>
      </c>
    </row>
    <row r="16" spans="1:22" x14ac:dyDescent="0.3">
      <c r="A16" t="s">
        <v>86</v>
      </c>
      <c r="B16" t="s">
        <v>211</v>
      </c>
      <c r="C16">
        <v>37.367699999999999</v>
      </c>
      <c r="D16">
        <v>0.86259745070000005</v>
      </c>
      <c r="E16" s="3">
        <f t="shared" si="0"/>
        <v>0.75909672909999992</v>
      </c>
      <c r="G16" t="s">
        <v>86</v>
      </c>
      <c r="H16" t="s">
        <v>211</v>
      </c>
      <c r="I16">
        <v>52624.055699999997</v>
      </c>
      <c r="J16">
        <v>0.88657836469999995</v>
      </c>
      <c r="K16" s="3">
        <f t="shared" si="1"/>
        <v>0.73511581510000001</v>
      </c>
      <c r="M16" t="s">
        <v>86</v>
      </c>
      <c r="N16" t="s">
        <v>211</v>
      </c>
      <c r="O16">
        <v>72.716899999999995</v>
      </c>
      <c r="P16">
        <v>1.6216941798</v>
      </c>
    </row>
    <row r="17" spans="1:16" x14ac:dyDescent="0.3">
      <c r="A17" t="s">
        <v>86</v>
      </c>
      <c r="B17" t="s">
        <v>212</v>
      </c>
      <c r="C17">
        <v>37.843499999999999</v>
      </c>
      <c r="D17">
        <v>0.87358083659999997</v>
      </c>
      <c r="E17" s="3">
        <f t="shared" si="0"/>
        <v>0.73153442610000008</v>
      </c>
      <c r="G17" t="s">
        <v>86</v>
      </c>
      <c r="H17" t="s">
        <v>212</v>
      </c>
      <c r="I17">
        <v>52085.6924</v>
      </c>
      <c r="J17">
        <v>0.87750834440000003</v>
      </c>
      <c r="K17" s="3">
        <f t="shared" si="1"/>
        <v>0.72760691830000002</v>
      </c>
      <c r="M17" t="s">
        <v>86</v>
      </c>
      <c r="N17" t="s">
        <v>212</v>
      </c>
      <c r="O17">
        <v>71.973500000000001</v>
      </c>
      <c r="P17">
        <v>1.6051152627</v>
      </c>
    </row>
    <row r="18" spans="1:16" x14ac:dyDescent="0.3">
      <c r="A18" t="s">
        <v>86</v>
      </c>
      <c r="B18" t="s">
        <v>213</v>
      </c>
      <c r="C18">
        <v>11.669700000000001</v>
      </c>
      <c r="D18">
        <v>0.269383812</v>
      </c>
      <c r="E18" s="3">
        <f t="shared" si="0"/>
        <v>0.22347880139999998</v>
      </c>
      <c r="G18" t="s">
        <v>86</v>
      </c>
      <c r="H18" t="s">
        <v>213</v>
      </c>
      <c r="I18">
        <v>15993.4406</v>
      </c>
      <c r="J18">
        <v>0.26944784519999998</v>
      </c>
      <c r="K18" s="3">
        <f t="shared" si="1"/>
        <v>0.2234147682</v>
      </c>
      <c r="M18" t="s">
        <v>86</v>
      </c>
      <c r="N18" t="s">
        <v>213</v>
      </c>
      <c r="O18">
        <v>22.1</v>
      </c>
      <c r="P18">
        <v>0.49286261339999998</v>
      </c>
    </row>
    <row r="19" spans="1:16" x14ac:dyDescent="0.3">
      <c r="A19" t="s">
        <v>86</v>
      </c>
      <c r="B19" t="s">
        <v>214</v>
      </c>
      <c r="C19">
        <v>11.490600000000001</v>
      </c>
      <c r="D19">
        <v>0.26524946059999999</v>
      </c>
      <c r="E19" s="3">
        <f t="shared" si="0"/>
        <v>0.2196002326</v>
      </c>
      <c r="G19" t="s">
        <v>86</v>
      </c>
      <c r="H19" t="s">
        <v>214</v>
      </c>
      <c r="I19">
        <v>15733.356900000001</v>
      </c>
      <c r="J19">
        <v>0.2650661118</v>
      </c>
      <c r="K19" s="3">
        <f t="shared" si="1"/>
        <v>0.21978358139999998</v>
      </c>
      <c r="M19" t="s">
        <v>86</v>
      </c>
      <c r="N19" t="s">
        <v>214</v>
      </c>
      <c r="O19">
        <v>21.7407</v>
      </c>
      <c r="P19">
        <v>0.48484969319999999</v>
      </c>
    </row>
    <row r="20" spans="1:16" x14ac:dyDescent="0.3">
      <c r="A20" t="s">
        <v>86</v>
      </c>
      <c r="B20" t="s">
        <v>215</v>
      </c>
      <c r="C20">
        <v>0.2432</v>
      </c>
      <c r="D20">
        <v>5.6140382999999997E-3</v>
      </c>
      <c r="E20" s="3">
        <f t="shared" si="0"/>
        <v>4.5509743000000007E-3</v>
      </c>
      <c r="G20" t="s">
        <v>86</v>
      </c>
      <c r="H20" t="s">
        <v>215</v>
      </c>
      <c r="I20">
        <v>329.86099999999999</v>
      </c>
      <c r="J20">
        <v>5.5572992999999996E-3</v>
      </c>
      <c r="K20" s="3">
        <f t="shared" si="1"/>
        <v>4.6077133000000008E-3</v>
      </c>
      <c r="M20" t="s">
        <v>86</v>
      </c>
      <c r="N20" t="s">
        <v>215</v>
      </c>
      <c r="O20">
        <v>0.45579999999999998</v>
      </c>
      <c r="P20">
        <v>1.01650126E-2</v>
      </c>
    </row>
    <row r="21" spans="1:16" x14ac:dyDescent="0.3">
      <c r="A21" t="s">
        <v>86</v>
      </c>
      <c r="B21" t="s">
        <v>216</v>
      </c>
      <c r="C21">
        <v>0.46589999999999998</v>
      </c>
      <c r="D21">
        <v>1.07548539E-2</v>
      </c>
      <c r="E21" s="3">
        <f t="shared" si="0"/>
        <v>1.0007820000000001E-2</v>
      </c>
      <c r="G21" t="s">
        <v>86</v>
      </c>
      <c r="H21" t="s">
        <v>216</v>
      </c>
      <c r="I21">
        <v>673.76880000000006</v>
      </c>
      <c r="J21">
        <v>1.13512505E-2</v>
      </c>
      <c r="K21" s="3">
        <f t="shared" si="1"/>
        <v>9.4114234000000005E-3</v>
      </c>
      <c r="M21" t="s">
        <v>86</v>
      </c>
      <c r="N21" t="s">
        <v>216</v>
      </c>
      <c r="O21">
        <v>0.93100000000000005</v>
      </c>
      <c r="P21">
        <v>2.07626739E-2</v>
      </c>
    </row>
    <row r="22" spans="1:16" x14ac:dyDescent="0.3">
      <c r="A22" t="s">
        <v>92</v>
      </c>
      <c r="B22" t="s">
        <v>210</v>
      </c>
      <c r="C22">
        <v>20.659400000000002</v>
      </c>
      <c r="D22">
        <v>0.47690239899999998</v>
      </c>
      <c r="E22" s="3">
        <f t="shared" si="0"/>
        <v>0.59598145520000012</v>
      </c>
      <c r="G22" t="s">
        <v>92</v>
      </c>
      <c r="H22" t="s">
        <v>210</v>
      </c>
      <c r="I22">
        <v>28631.039000000001</v>
      </c>
      <c r="J22">
        <v>0.48235848409999998</v>
      </c>
      <c r="K22" s="3">
        <f t="shared" si="1"/>
        <v>0.59052537010000017</v>
      </c>
      <c r="M22" t="s">
        <v>92</v>
      </c>
      <c r="N22" t="s">
        <v>210</v>
      </c>
      <c r="O22">
        <v>48.108199999999997</v>
      </c>
      <c r="P22">
        <v>1.0728838542000001</v>
      </c>
    </row>
    <row r="23" spans="1:16" x14ac:dyDescent="0.3">
      <c r="A23" t="s">
        <v>92</v>
      </c>
      <c r="B23" t="s">
        <v>211</v>
      </c>
      <c r="C23">
        <v>36.999099999999999</v>
      </c>
      <c r="D23">
        <v>0.85408867389999998</v>
      </c>
      <c r="E23" s="3">
        <f t="shared" si="0"/>
        <v>1.0759836217000001</v>
      </c>
      <c r="G23" t="s">
        <v>92</v>
      </c>
      <c r="H23" t="s">
        <v>211</v>
      </c>
      <c r="I23">
        <v>51505.837599999999</v>
      </c>
      <c r="J23">
        <v>0.86773930030000002</v>
      </c>
      <c r="K23" s="3">
        <f t="shared" si="1"/>
        <v>1.0623329953</v>
      </c>
      <c r="M23" t="s">
        <v>92</v>
      </c>
      <c r="N23" t="s">
        <v>211</v>
      </c>
      <c r="O23">
        <v>86.544600000000003</v>
      </c>
      <c r="P23">
        <v>1.9300722956</v>
      </c>
    </row>
    <row r="24" spans="1:16" x14ac:dyDescent="0.3">
      <c r="A24" t="s">
        <v>92</v>
      </c>
      <c r="B24" t="s">
        <v>212</v>
      </c>
      <c r="C24">
        <v>25.925599999999999</v>
      </c>
      <c r="D24">
        <v>0.59846756609999996</v>
      </c>
      <c r="E24" s="3">
        <f t="shared" si="0"/>
        <v>0.73122447150000014</v>
      </c>
      <c r="G24" t="s">
        <v>92</v>
      </c>
      <c r="H24" t="s">
        <v>212</v>
      </c>
      <c r="I24">
        <v>35483.997000000003</v>
      </c>
      <c r="J24">
        <v>0.59781298900000002</v>
      </c>
      <c r="K24" s="3">
        <f t="shared" si="1"/>
        <v>0.73187904860000008</v>
      </c>
      <c r="M24" t="s">
        <v>92</v>
      </c>
      <c r="N24" t="s">
        <v>212</v>
      </c>
      <c r="O24">
        <v>59.6235</v>
      </c>
      <c r="P24">
        <v>1.3296920376000001</v>
      </c>
    </row>
    <row r="25" spans="1:16" x14ac:dyDescent="0.3">
      <c r="A25" t="s">
        <v>92</v>
      </c>
      <c r="B25" t="s">
        <v>213</v>
      </c>
      <c r="C25">
        <v>8.2827999999999999</v>
      </c>
      <c r="D25">
        <v>0.19120047970000001</v>
      </c>
      <c r="E25" s="3">
        <f t="shared" si="0"/>
        <v>0.25084153080000005</v>
      </c>
      <c r="G25" t="s">
        <v>92</v>
      </c>
      <c r="H25" t="s">
        <v>213</v>
      </c>
      <c r="I25">
        <v>11796.346</v>
      </c>
      <c r="J25">
        <v>0.19873772570000001</v>
      </c>
      <c r="K25" s="3">
        <f t="shared" si="1"/>
        <v>0.24330428480000002</v>
      </c>
      <c r="M25" t="s">
        <v>92</v>
      </c>
      <c r="N25" t="s">
        <v>213</v>
      </c>
      <c r="O25">
        <v>19.821200000000001</v>
      </c>
      <c r="P25">
        <v>0.44204201050000003</v>
      </c>
    </row>
    <row r="26" spans="1:16" x14ac:dyDescent="0.3">
      <c r="A26" t="s">
        <v>92</v>
      </c>
      <c r="B26" t="s">
        <v>214</v>
      </c>
      <c r="C26">
        <v>15.3619</v>
      </c>
      <c r="D26">
        <v>0.35461470140000001</v>
      </c>
      <c r="E26" s="3">
        <f t="shared" si="0"/>
        <v>0.4460974828</v>
      </c>
      <c r="G26" t="s">
        <v>92</v>
      </c>
      <c r="H26" t="s">
        <v>214</v>
      </c>
      <c r="I26">
        <v>21367.779500000001</v>
      </c>
      <c r="J26">
        <v>0.3599914669</v>
      </c>
      <c r="K26" s="3">
        <f t="shared" si="1"/>
        <v>0.44072071730000001</v>
      </c>
      <c r="M26" t="s">
        <v>92</v>
      </c>
      <c r="N26" t="s">
        <v>214</v>
      </c>
      <c r="O26">
        <v>35.904000000000003</v>
      </c>
      <c r="P26">
        <v>0.80071218420000001</v>
      </c>
    </row>
    <row r="27" spans="1:16" x14ac:dyDescent="0.3">
      <c r="A27" t="s">
        <v>95</v>
      </c>
      <c r="B27" t="s">
        <v>210</v>
      </c>
      <c r="C27">
        <v>246.05889999999999</v>
      </c>
      <c r="D27">
        <v>5.6800332871999997</v>
      </c>
      <c r="E27" s="3">
        <f t="shared" si="0"/>
        <v>-0.56966350689999956</v>
      </c>
      <c r="G27" t="s">
        <v>95</v>
      </c>
      <c r="H27" t="s">
        <v>210</v>
      </c>
      <c r="I27">
        <v>342623.75290000002</v>
      </c>
      <c r="J27">
        <v>5.7723184294000003</v>
      </c>
      <c r="K27" s="3">
        <f t="shared" si="1"/>
        <v>-0.66194864910000017</v>
      </c>
      <c r="M27" t="s">
        <v>95</v>
      </c>
      <c r="N27" t="s">
        <v>210</v>
      </c>
      <c r="O27">
        <v>229.14940000000001</v>
      </c>
      <c r="P27">
        <v>5.1103697803000001</v>
      </c>
    </row>
    <row r="28" spans="1:16" x14ac:dyDescent="0.3">
      <c r="A28" t="s">
        <v>95</v>
      </c>
      <c r="B28" t="s">
        <v>211</v>
      </c>
      <c r="C28">
        <v>368.88709999999998</v>
      </c>
      <c r="D28">
        <v>8.5154042678999993</v>
      </c>
      <c r="E28" s="3">
        <f t="shared" si="0"/>
        <v>-0.90149981519999933</v>
      </c>
      <c r="G28" t="s">
        <v>95</v>
      </c>
      <c r="H28" t="s">
        <v>211</v>
      </c>
      <c r="I28">
        <v>510472.16389999999</v>
      </c>
      <c r="J28">
        <v>8.6001272662999995</v>
      </c>
      <c r="K28" s="3">
        <f t="shared" si="1"/>
        <v>-0.98622281359999953</v>
      </c>
      <c r="M28" t="s">
        <v>95</v>
      </c>
      <c r="N28" t="s">
        <v>211</v>
      </c>
      <c r="O28">
        <v>341.40809999999999</v>
      </c>
      <c r="P28">
        <v>7.6139044526999999</v>
      </c>
    </row>
    <row r="29" spans="1:16" x14ac:dyDescent="0.3">
      <c r="A29" t="s">
        <v>95</v>
      </c>
      <c r="B29" t="s">
        <v>212</v>
      </c>
      <c r="C29">
        <v>220.93719999999999</v>
      </c>
      <c r="D29">
        <v>5.1001229802000001</v>
      </c>
      <c r="E29" s="3">
        <f t="shared" si="0"/>
        <v>-0.53888466670000046</v>
      </c>
      <c r="G29" t="s">
        <v>95</v>
      </c>
      <c r="H29" t="s">
        <v>212</v>
      </c>
      <c r="I29">
        <v>305805.26799999998</v>
      </c>
      <c r="J29">
        <v>5.1520227928000004</v>
      </c>
      <c r="K29" s="3">
        <f t="shared" si="1"/>
        <v>-0.59078447930000078</v>
      </c>
      <c r="M29" t="s">
        <v>95</v>
      </c>
      <c r="N29" t="s">
        <v>212</v>
      </c>
      <c r="O29">
        <v>204.52629999999999</v>
      </c>
      <c r="P29">
        <v>4.5612383134999996</v>
      </c>
    </row>
    <row r="30" spans="1:16" x14ac:dyDescent="0.3">
      <c r="A30" t="s">
        <v>95</v>
      </c>
      <c r="B30" t="s">
        <v>213</v>
      </c>
      <c r="C30">
        <v>65.080699999999993</v>
      </c>
      <c r="D30">
        <v>1.5023254284000001</v>
      </c>
      <c r="E30" s="3">
        <f t="shared" si="0"/>
        <v>-0.17397147940000002</v>
      </c>
      <c r="G30" t="s">
        <v>95</v>
      </c>
      <c r="H30" t="s">
        <v>213</v>
      </c>
      <c r="I30">
        <v>89058.862899999993</v>
      </c>
      <c r="J30">
        <v>1.5004100306999999</v>
      </c>
      <c r="K30" s="3">
        <f t="shared" si="1"/>
        <v>-0.17205608169999986</v>
      </c>
      <c r="M30" t="s">
        <v>95</v>
      </c>
      <c r="N30" t="s">
        <v>213</v>
      </c>
      <c r="O30">
        <v>59.563499999999998</v>
      </c>
      <c r="P30">
        <v>1.328353949</v>
      </c>
    </row>
    <row r="31" spans="1:16" x14ac:dyDescent="0.3">
      <c r="A31" t="s">
        <v>95</v>
      </c>
      <c r="B31" t="s">
        <v>214</v>
      </c>
      <c r="C31">
        <v>168.90860000000001</v>
      </c>
      <c r="D31">
        <v>3.8990927395999999</v>
      </c>
      <c r="E31" s="3">
        <f t="shared" si="0"/>
        <v>-0.43342780169999973</v>
      </c>
      <c r="G31" t="s">
        <v>95</v>
      </c>
      <c r="H31" t="s">
        <v>214</v>
      </c>
      <c r="I31">
        <v>232354.35810000001</v>
      </c>
      <c r="J31">
        <v>3.9145661446000002</v>
      </c>
      <c r="K31" s="3">
        <f t="shared" si="1"/>
        <v>-0.4489012067</v>
      </c>
      <c r="M31" t="s">
        <v>95</v>
      </c>
      <c r="N31" t="s">
        <v>214</v>
      </c>
      <c r="O31">
        <v>155.4007</v>
      </c>
      <c r="P31">
        <v>3.4656649379000002</v>
      </c>
    </row>
    <row r="32" spans="1:16" x14ac:dyDescent="0.3">
      <c r="A32" t="s">
        <v>95</v>
      </c>
      <c r="B32" t="s">
        <v>215</v>
      </c>
      <c r="C32">
        <v>9.7263999999999999</v>
      </c>
      <c r="D32">
        <v>0.22452459860000001</v>
      </c>
      <c r="E32" s="3">
        <f t="shared" si="0"/>
        <v>-2.7665012100000025E-2</v>
      </c>
      <c r="G32" t="s">
        <v>95</v>
      </c>
      <c r="H32" t="s">
        <v>215</v>
      </c>
      <c r="I32">
        <v>13198.4112</v>
      </c>
      <c r="J32">
        <v>0.2223588749</v>
      </c>
      <c r="K32" s="3">
        <f t="shared" si="1"/>
        <v>-2.5499288400000014E-2</v>
      </c>
      <c r="M32" t="s">
        <v>95</v>
      </c>
      <c r="N32" t="s">
        <v>215</v>
      </c>
      <c r="O32">
        <v>8.8271999999999995</v>
      </c>
      <c r="P32">
        <v>0.19685958649999999</v>
      </c>
    </row>
    <row r="33" spans="1:16" x14ac:dyDescent="0.3">
      <c r="A33" t="s">
        <v>95</v>
      </c>
      <c r="B33" t="s">
        <v>216</v>
      </c>
      <c r="C33">
        <v>1.2491000000000001</v>
      </c>
      <c r="D33">
        <v>2.8834273300000001E-2</v>
      </c>
      <c r="E33" s="3">
        <f t="shared" si="0"/>
        <v>-3.6692881000000011E-3</v>
      </c>
      <c r="G33" t="s">
        <v>95</v>
      </c>
      <c r="H33" t="s">
        <v>216</v>
      </c>
      <c r="I33">
        <v>1687.1814999999999</v>
      </c>
      <c r="J33">
        <v>2.84246168E-2</v>
      </c>
      <c r="K33" s="3">
        <f t="shared" si="1"/>
        <v>-3.2596316E-3</v>
      </c>
      <c r="M33" t="s">
        <v>95</v>
      </c>
      <c r="N33" t="s">
        <v>216</v>
      </c>
      <c r="O33">
        <v>1.1284000000000001</v>
      </c>
      <c r="P33">
        <v>2.51649852E-2</v>
      </c>
    </row>
    <row r="34" spans="1:16" x14ac:dyDescent="0.3">
      <c r="A34" t="s">
        <v>98</v>
      </c>
      <c r="B34" t="s">
        <v>210</v>
      </c>
      <c r="C34">
        <v>404.12849999999997</v>
      </c>
      <c r="D34">
        <v>9.3289181260999996</v>
      </c>
      <c r="E34" s="3">
        <f t="shared" si="0"/>
        <v>-2.1671047288999992</v>
      </c>
      <c r="G34" t="s">
        <v>98</v>
      </c>
      <c r="H34" t="s">
        <v>210</v>
      </c>
      <c r="I34">
        <v>555362.24959999998</v>
      </c>
      <c r="J34">
        <v>9.3564083671000002</v>
      </c>
      <c r="K34" s="3">
        <f t="shared" si="1"/>
        <v>-2.1945949698999998</v>
      </c>
      <c r="M34" t="s">
        <v>98</v>
      </c>
      <c r="N34" t="s">
        <v>210</v>
      </c>
      <c r="O34">
        <v>321.13630000000001</v>
      </c>
      <c r="P34">
        <v>7.1618133972000004</v>
      </c>
    </row>
    <row r="35" spans="1:16" x14ac:dyDescent="0.3">
      <c r="A35" t="s">
        <v>98</v>
      </c>
      <c r="B35" t="s">
        <v>211</v>
      </c>
      <c r="C35">
        <v>457.95519999999999</v>
      </c>
      <c r="D35">
        <v>10.571455778000001</v>
      </c>
      <c r="E35" s="3">
        <f t="shared" si="0"/>
        <v>-2.3412232820000014</v>
      </c>
      <c r="G35" t="s">
        <v>98</v>
      </c>
      <c r="H35" t="s">
        <v>211</v>
      </c>
      <c r="I35">
        <v>638209.26199999999</v>
      </c>
      <c r="J35">
        <v>10.752164885999999</v>
      </c>
      <c r="K35" s="3">
        <f t="shared" si="1"/>
        <v>-2.5219323899999999</v>
      </c>
      <c r="M35" t="s">
        <v>98</v>
      </c>
      <c r="N35" t="s">
        <v>211</v>
      </c>
      <c r="O35">
        <v>369.04430000000002</v>
      </c>
      <c r="P35">
        <v>8.2302324959999993</v>
      </c>
    </row>
    <row r="36" spans="1:16" x14ac:dyDescent="0.3">
      <c r="A36" t="s">
        <v>98</v>
      </c>
      <c r="B36" t="s">
        <v>212</v>
      </c>
      <c r="C36">
        <v>476.52289999999999</v>
      </c>
      <c r="D36">
        <v>11.000073292</v>
      </c>
      <c r="E36" s="3">
        <f t="shared" si="0"/>
        <v>-2.4628676731999999</v>
      </c>
      <c r="G36" t="s">
        <v>98</v>
      </c>
      <c r="H36" t="s">
        <v>212</v>
      </c>
      <c r="I36">
        <v>662017.28559999994</v>
      </c>
      <c r="J36">
        <v>11.153268113999999</v>
      </c>
      <c r="K36" s="3">
        <f t="shared" si="1"/>
        <v>-2.6160624951999996</v>
      </c>
      <c r="M36" t="s">
        <v>98</v>
      </c>
      <c r="N36" t="s">
        <v>212</v>
      </c>
      <c r="O36">
        <v>382.80900000000003</v>
      </c>
      <c r="P36">
        <v>8.5372056187999998</v>
      </c>
    </row>
    <row r="37" spans="1:16" x14ac:dyDescent="0.3">
      <c r="A37" t="s">
        <v>98</v>
      </c>
      <c r="B37" t="s">
        <v>213</v>
      </c>
      <c r="C37">
        <v>81.197199999999995</v>
      </c>
      <c r="D37">
        <v>1.8743593458000001</v>
      </c>
      <c r="E37" s="3">
        <f t="shared" si="0"/>
        <v>-0.43204931610000008</v>
      </c>
      <c r="G37" t="s">
        <v>98</v>
      </c>
      <c r="H37" t="s">
        <v>213</v>
      </c>
      <c r="I37">
        <v>111843.539</v>
      </c>
      <c r="J37">
        <v>1.8842725173999999</v>
      </c>
      <c r="K37" s="3">
        <f t="shared" si="1"/>
        <v>-0.44196248769999991</v>
      </c>
      <c r="M37" t="s">
        <v>98</v>
      </c>
      <c r="N37" t="s">
        <v>213</v>
      </c>
      <c r="O37">
        <v>64.673299999999998</v>
      </c>
      <c r="P37">
        <v>1.4423100297</v>
      </c>
    </row>
    <row r="38" spans="1:16" x14ac:dyDescent="0.3">
      <c r="A38" t="s">
        <v>98</v>
      </c>
      <c r="B38" t="s">
        <v>214</v>
      </c>
      <c r="C38">
        <v>186.9119</v>
      </c>
      <c r="D38">
        <v>4.3146816220000002</v>
      </c>
      <c r="E38" s="3">
        <f t="shared" si="0"/>
        <v>-0.98516050290000035</v>
      </c>
      <c r="G38" t="s">
        <v>98</v>
      </c>
      <c r="H38" t="s">
        <v>214</v>
      </c>
      <c r="I38">
        <v>258186.9399</v>
      </c>
      <c r="J38">
        <v>4.3497779089000002</v>
      </c>
      <c r="K38" s="3">
        <f t="shared" si="1"/>
        <v>-1.0202567898000003</v>
      </c>
      <c r="M38" t="s">
        <v>98</v>
      </c>
      <c r="N38" t="s">
        <v>214</v>
      </c>
      <c r="O38">
        <v>149.29599999999999</v>
      </c>
      <c r="P38">
        <v>3.3295211190999998</v>
      </c>
    </row>
    <row r="39" spans="1:16" x14ac:dyDescent="0.3">
      <c r="A39" t="s">
        <v>98</v>
      </c>
      <c r="B39" t="s">
        <v>215</v>
      </c>
      <c r="C39">
        <v>15.876200000000001</v>
      </c>
      <c r="D39">
        <v>0.3664868228</v>
      </c>
      <c r="E39" s="3">
        <f t="shared" si="0"/>
        <v>-8.6864229800000026E-2</v>
      </c>
      <c r="G39" t="s">
        <v>98</v>
      </c>
      <c r="H39" t="s">
        <v>215</v>
      </c>
      <c r="I39">
        <v>21682.9974</v>
      </c>
      <c r="J39">
        <v>0.36530206809999999</v>
      </c>
      <c r="K39" s="3">
        <f t="shared" si="1"/>
        <v>-8.5679475100000013E-2</v>
      </c>
      <c r="M39" t="s">
        <v>98</v>
      </c>
      <c r="N39" t="s">
        <v>215</v>
      </c>
      <c r="O39">
        <v>12.5383</v>
      </c>
      <c r="P39">
        <v>0.27962259299999997</v>
      </c>
    </row>
    <row r="40" spans="1:16" x14ac:dyDescent="0.3">
      <c r="A40" t="s">
        <v>98</v>
      </c>
      <c r="B40" t="s">
        <v>216</v>
      </c>
      <c r="C40">
        <v>2.9906000000000001</v>
      </c>
      <c r="D40">
        <v>6.9035127599999996E-2</v>
      </c>
      <c r="E40" s="3">
        <f t="shared" si="0"/>
        <v>-1.2966987499999999E-2</v>
      </c>
      <c r="G40" t="s">
        <v>98</v>
      </c>
      <c r="H40" t="s">
        <v>216</v>
      </c>
      <c r="I40">
        <v>4347.7242999999999</v>
      </c>
      <c r="J40">
        <v>7.3247837900000001E-2</v>
      </c>
      <c r="K40" s="3">
        <f t="shared" si="1"/>
        <v>-1.7179697800000004E-2</v>
      </c>
      <c r="M40" t="s">
        <v>98</v>
      </c>
      <c r="N40" t="s">
        <v>216</v>
      </c>
      <c r="O40">
        <v>2.5141</v>
      </c>
      <c r="P40">
        <v>5.6068140099999997E-2</v>
      </c>
    </row>
    <row r="41" spans="1:16" x14ac:dyDescent="0.3">
      <c r="A41" t="s">
        <v>101</v>
      </c>
      <c r="B41" t="s">
        <v>210</v>
      </c>
      <c r="C41">
        <v>36.362699999999997</v>
      </c>
      <c r="D41">
        <v>0.83939799130000003</v>
      </c>
      <c r="E41" s="3">
        <f t="shared" si="0"/>
        <v>0.57675240739999989</v>
      </c>
      <c r="G41" t="s">
        <v>101</v>
      </c>
      <c r="H41" t="s">
        <v>210</v>
      </c>
      <c r="I41">
        <v>49548.974699999999</v>
      </c>
      <c r="J41">
        <v>0.83477125389999995</v>
      </c>
      <c r="K41" s="3">
        <f t="shared" si="1"/>
        <v>0.58137914479999997</v>
      </c>
      <c r="M41" t="s">
        <v>101</v>
      </c>
      <c r="N41" t="s">
        <v>210</v>
      </c>
      <c r="O41">
        <v>63.500300000000003</v>
      </c>
      <c r="P41">
        <v>1.4161503986999999</v>
      </c>
    </row>
    <row r="42" spans="1:16" x14ac:dyDescent="0.3">
      <c r="A42" t="s">
        <v>101</v>
      </c>
      <c r="B42" t="s">
        <v>211</v>
      </c>
      <c r="C42">
        <v>49.352800000000002</v>
      </c>
      <c r="D42">
        <v>1.1392619686000001</v>
      </c>
      <c r="E42" s="3">
        <f t="shared" si="0"/>
        <v>0.81452125599999992</v>
      </c>
      <c r="G42" t="s">
        <v>101</v>
      </c>
      <c r="H42" t="s">
        <v>211</v>
      </c>
      <c r="I42">
        <v>68360.080600000001</v>
      </c>
      <c r="J42">
        <v>1.1516894253000001</v>
      </c>
      <c r="K42" s="3">
        <f t="shared" si="1"/>
        <v>0.80209379929999991</v>
      </c>
      <c r="M42" t="s">
        <v>101</v>
      </c>
      <c r="N42" t="s">
        <v>211</v>
      </c>
      <c r="O42">
        <v>87.607799999999997</v>
      </c>
      <c r="P42">
        <v>1.9537832246</v>
      </c>
    </row>
    <row r="43" spans="1:16" x14ac:dyDescent="0.3">
      <c r="A43" t="s">
        <v>101</v>
      </c>
      <c r="B43" t="s">
        <v>212</v>
      </c>
      <c r="C43">
        <v>37.483600000000003</v>
      </c>
      <c r="D43">
        <v>0.86527289090000004</v>
      </c>
      <c r="E43" s="3">
        <f t="shared" si="0"/>
        <v>0.56883911629999995</v>
      </c>
      <c r="G43" t="s">
        <v>101</v>
      </c>
      <c r="H43" t="s">
        <v>212</v>
      </c>
      <c r="I43">
        <v>50177.847600000001</v>
      </c>
      <c r="J43">
        <v>0.8453661254</v>
      </c>
      <c r="K43" s="3">
        <f t="shared" si="1"/>
        <v>0.58874588179999998</v>
      </c>
      <c r="M43" t="s">
        <v>101</v>
      </c>
      <c r="N43" t="s">
        <v>212</v>
      </c>
      <c r="O43">
        <v>64.305700000000002</v>
      </c>
      <c r="P43">
        <v>1.4341120072</v>
      </c>
    </row>
    <row r="44" spans="1:16" x14ac:dyDescent="0.3">
      <c r="A44" t="s">
        <v>101</v>
      </c>
      <c r="B44" t="s">
        <v>213</v>
      </c>
      <c r="C44">
        <v>10.1776</v>
      </c>
      <c r="D44">
        <v>0.23494011710000001</v>
      </c>
      <c r="E44" s="3">
        <f t="shared" si="0"/>
        <v>0.15244543669999999</v>
      </c>
      <c r="G44" t="s">
        <v>101</v>
      </c>
      <c r="H44" t="s">
        <v>213</v>
      </c>
      <c r="I44">
        <v>13554.088100000001</v>
      </c>
      <c r="J44">
        <v>0.22835110489999999</v>
      </c>
      <c r="K44" s="3">
        <f t="shared" si="1"/>
        <v>0.15903444890000001</v>
      </c>
      <c r="M44" t="s">
        <v>101</v>
      </c>
      <c r="N44" t="s">
        <v>213</v>
      </c>
      <c r="O44">
        <v>17.3704</v>
      </c>
      <c r="P44">
        <v>0.3873855538</v>
      </c>
    </row>
    <row r="45" spans="1:16" x14ac:dyDescent="0.3">
      <c r="A45" t="s">
        <v>101</v>
      </c>
      <c r="B45" t="s">
        <v>214</v>
      </c>
      <c r="C45">
        <v>11.110099999999999</v>
      </c>
      <c r="D45">
        <v>0.2564659836</v>
      </c>
      <c r="E45" s="3">
        <f t="shared" si="0"/>
        <v>0.18752963620000002</v>
      </c>
      <c r="G45" t="s">
        <v>101</v>
      </c>
      <c r="H45" t="s">
        <v>214</v>
      </c>
      <c r="I45">
        <v>15534.867200000001</v>
      </c>
      <c r="J45">
        <v>0.261722077</v>
      </c>
      <c r="K45" s="3">
        <f t="shared" si="1"/>
        <v>0.18227354280000002</v>
      </c>
      <c r="M45" t="s">
        <v>101</v>
      </c>
      <c r="N45" t="s">
        <v>214</v>
      </c>
      <c r="O45">
        <v>19.908799999999999</v>
      </c>
      <c r="P45">
        <v>0.44399561980000002</v>
      </c>
    </row>
    <row r="46" spans="1:16" x14ac:dyDescent="0.3">
      <c r="A46" t="s">
        <v>101</v>
      </c>
      <c r="B46" t="s">
        <v>215</v>
      </c>
      <c r="C46">
        <v>1.0556000000000001</v>
      </c>
      <c r="D46">
        <v>2.4367511800000002E-2</v>
      </c>
      <c r="E46" s="3">
        <f t="shared" si="0"/>
        <v>1.5833128299999995E-2</v>
      </c>
      <c r="G46" t="s">
        <v>101</v>
      </c>
      <c r="H46" t="s">
        <v>215</v>
      </c>
      <c r="I46">
        <v>1406.5488</v>
      </c>
      <c r="J46">
        <v>2.3696686200000001E-2</v>
      </c>
      <c r="K46" s="3">
        <f t="shared" si="1"/>
        <v>1.6503953899999996E-2</v>
      </c>
      <c r="M46" t="s">
        <v>101</v>
      </c>
      <c r="N46" t="s">
        <v>215</v>
      </c>
      <c r="O46">
        <v>1.8026</v>
      </c>
      <c r="P46">
        <v>4.0200640099999997E-2</v>
      </c>
    </row>
    <row r="47" spans="1:16" x14ac:dyDescent="0.3">
      <c r="A47" t="s">
        <v>101</v>
      </c>
      <c r="B47" t="s">
        <v>216</v>
      </c>
      <c r="C47">
        <v>0.28520000000000001</v>
      </c>
      <c r="D47">
        <v>6.5835679999999997E-3</v>
      </c>
      <c r="E47" s="3">
        <f t="shared" si="0"/>
        <v>4.6363044000000009E-3</v>
      </c>
      <c r="G47" t="s">
        <v>101</v>
      </c>
      <c r="H47" t="s">
        <v>216</v>
      </c>
      <c r="I47">
        <v>392.59280000000001</v>
      </c>
      <c r="J47">
        <v>6.6141667999999997E-3</v>
      </c>
      <c r="K47" s="3">
        <f t="shared" si="1"/>
        <v>4.6057056000000009E-3</v>
      </c>
      <c r="M47" t="s">
        <v>101</v>
      </c>
      <c r="N47" t="s">
        <v>216</v>
      </c>
      <c r="O47">
        <v>0.50309999999999999</v>
      </c>
      <c r="P47">
        <v>1.1219872400000001E-2</v>
      </c>
    </row>
    <row r="48" spans="1:16" x14ac:dyDescent="0.3">
      <c r="A48" t="s">
        <v>104</v>
      </c>
      <c r="B48" t="s">
        <v>210</v>
      </c>
      <c r="C48">
        <v>31.789899999999999</v>
      </c>
      <c r="D48">
        <v>0.73383929699999995</v>
      </c>
      <c r="E48" s="3">
        <f t="shared" si="0"/>
        <v>0.67558943690000006</v>
      </c>
      <c r="G48" t="s">
        <v>104</v>
      </c>
      <c r="H48" t="s">
        <v>210</v>
      </c>
      <c r="I48">
        <v>42912.459600000002</v>
      </c>
      <c r="J48">
        <v>0.72296324850000004</v>
      </c>
      <c r="K48" s="3">
        <f t="shared" si="1"/>
        <v>0.68646548539999996</v>
      </c>
      <c r="M48" t="s">
        <v>104</v>
      </c>
      <c r="N48" t="s">
        <v>210</v>
      </c>
      <c r="O48">
        <v>63.198900000000002</v>
      </c>
      <c r="P48">
        <v>1.4094287339</v>
      </c>
    </row>
    <row r="49" spans="1:16" x14ac:dyDescent="0.3">
      <c r="A49" t="s">
        <v>104</v>
      </c>
      <c r="B49" t="s">
        <v>211</v>
      </c>
      <c r="C49">
        <v>40.886600000000001</v>
      </c>
      <c r="D49">
        <v>0.94382787619999997</v>
      </c>
      <c r="E49" s="3">
        <f t="shared" si="0"/>
        <v>0.91973472830000003</v>
      </c>
      <c r="G49" t="s">
        <v>104</v>
      </c>
      <c r="H49" t="s">
        <v>211</v>
      </c>
      <c r="I49">
        <v>56739.821499999998</v>
      </c>
      <c r="J49">
        <v>0.95591830560000002</v>
      </c>
      <c r="K49" s="3">
        <f t="shared" si="1"/>
        <v>0.90764429889999998</v>
      </c>
      <c r="M49" t="s">
        <v>104</v>
      </c>
      <c r="N49" t="s">
        <v>211</v>
      </c>
      <c r="O49">
        <v>83.562299999999993</v>
      </c>
      <c r="P49">
        <v>1.8635626045</v>
      </c>
    </row>
    <row r="50" spans="1:16" x14ac:dyDescent="0.3">
      <c r="A50" t="s">
        <v>104</v>
      </c>
      <c r="B50" t="s">
        <v>212</v>
      </c>
      <c r="C50">
        <v>33.947499999999998</v>
      </c>
      <c r="D50">
        <v>0.78364541990000003</v>
      </c>
      <c r="E50" s="3">
        <f t="shared" si="0"/>
        <v>0.7301564505</v>
      </c>
      <c r="G50" t="s">
        <v>104</v>
      </c>
      <c r="H50" t="s">
        <v>212</v>
      </c>
      <c r="I50">
        <v>46090.523099999999</v>
      </c>
      <c r="J50">
        <v>0.77650534630000001</v>
      </c>
      <c r="K50" s="3">
        <f t="shared" si="1"/>
        <v>0.73729652410000002</v>
      </c>
      <c r="M50" t="s">
        <v>104</v>
      </c>
      <c r="N50" t="s">
        <v>212</v>
      </c>
      <c r="O50">
        <v>67.879000000000005</v>
      </c>
      <c r="P50">
        <v>1.5138018704</v>
      </c>
    </row>
    <row r="51" spans="1:16" x14ac:dyDescent="0.3">
      <c r="A51" t="s">
        <v>104</v>
      </c>
      <c r="B51" t="s">
        <v>213</v>
      </c>
      <c r="C51">
        <v>8.6384000000000007</v>
      </c>
      <c r="D51">
        <v>0.199409164</v>
      </c>
      <c r="E51" s="3">
        <f t="shared" si="0"/>
        <v>0.19553435999999999</v>
      </c>
      <c r="G51" t="s">
        <v>104</v>
      </c>
      <c r="H51" t="s">
        <v>213</v>
      </c>
      <c r="I51">
        <v>12024.6967</v>
      </c>
      <c r="J51">
        <v>0.20258484060000001</v>
      </c>
      <c r="K51" s="3">
        <f t="shared" si="1"/>
        <v>0.19235868339999998</v>
      </c>
      <c r="M51" t="s">
        <v>104</v>
      </c>
      <c r="N51" t="s">
        <v>213</v>
      </c>
      <c r="O51">
        <v>17.709299999999999</v>
      </c>
      <c r="P51">
        <v>0.39494352399999999</v>
      </c>
    </row>
    <row r="52" spans="1:16" x14ac:dyDescent="0.3">
      <c r="A52" t="s">
        <v>104</v>
      </c>
      <c r="B52" t="s">
        <v>214</v>
      </c>
      <c r="C52">
        <v>7.5688000000000004</v>
      </c>
      <c r="D52">
        <v>0.17471847569999999</v>
      </c>
      <c r="E52" s="3">
        <f t="shared" si="0"/>
        <v>0.17196688500000001</v>
      </c>
      <c r="G52" t="s">
        <v>104</v>
      </c>
      <c r="H52" t="s">
        <v>214</v>
      </c>
      <c r="I52">
        <v>10555.470799999999</v>
      </c>
      <c r="J52">
        <v>0.1778322084</v>
      </c>
      <c r="K52" s="3">
        <f t="shared" si="1"/>
        <v>0.1688531523</v>
      </c>
      <c r="M52" t="s">
        <v>104</v>
      </c>
      <c r="N52" t="s">
        <v>214</v>
      </c>
      <c r="O52">
        <v>15.545400000000001</v>
      </c>
      <c r="P52">
        <v>0.3466853607</v>
      </c>
    </row>
    <row r="53" spans="1:16" x14ac:dyDescent="0.3">
      <c r="A53" t="s">
        <v>104</v>
      </c>
      <c r="B53" t="s">
        <v>215</v>
      </c>
      <c r="C53">
        <v>1.3206</v>
      </c>
      <c r="D53">
        <v>3.04847821E-2</v>
      </c>
      <c r="E53" s="3">
        <f t="shared" si="0"/>
        <v>2.91828162E-2</v>
      </c>
      <c r="G53" t="s">
        <v>104</v>
      </c>
      <c r="H53" t="s">
        <v>215</v>
      </c>
      <c r="I53">
        <v>1816.6844000000001</v>
      </c>
      <c r="J53">
        <v>3.0606403500000001E-2</v>
      </c>
      <c r="K53" s="3">
        <f t="shared" si="1"/>
        <v>2.9061194799999999E-2</v>
      </c>
      <c r="M53" t="s">
        <v>104</v>
      </c>
      <c r="N53" t="s">
        <v>215</v>
      </c>
      <c r="O53">
        <v>2.6755</v>
      </c>
      <c r="P53">
        <v>5.9667598299999999E-2</v>
      </c>
    </row>
    <row r="54" spans="1:16" x14ac:dyDescent="0.3">
      <c r="A54" t="s">
        <v>104</v>
      </c>
      <c r="B54" t="s">
        <v>216</v>
      </c>
      <c r="C54">
        <v>0.23039999999999999</v>
      </c>
      <c r="D54">
        <v>5.3185626E-3</v>
      </c>
      <c r="E54" s="3">
        <f t="shared" si="0"/>
        <v>4.2175483999999999E-3</v>
      </c>
      <c r="G54" t="s">
        <v>104</v>
      </c>
      <c r="H54" t="s">
        <v>216</v>
      </c>
      <c r="I54">
        <v>290.34339999999997</v>
      </c>
      <c r="J54">
        <v>4.8915306E-3</v>
      </c>
      <c r="K54" s="3">
        <f t="shared" si="1"/>
        <v>4.6445803999999999E-3</v>
      </c>
      <c r="M54" t="s">
        <v>104</v>
      </c>
      <c r="N54" t="s">
        <v>216</v>
      </c>
      <c r="O54">
        <v>0.42759999999999998</v>
      </c>
      <c r="P54">
        <v>9.5361109999999999E-3</v>
      </c>
    </row>
    <row r="55" spans="1:16" x14ac:dyDescent="0.3">
      <c r="A55" t="s">
        <v>107</v>
      </c>
      <c r="B55" t="s">
        <v>210</v>
      </c>
      <c r="C55">
        <v>85.724900000000005</v>
      </c>
      <c r="D55">
        <v>1.9788769500000001</v>
      </c>
      <c r="E55" s="3">
        <f t="shared" si="0"/>
        <v>-0.64359839270000019</v>
      </c>
      <c r="G55" t="s">
        <v>107</v>
      </c>
      <c r="H55" t="s">
        <v>210</v>
      </c>
      <c r="I55">
        <v>119325.33779999999</v>
      </c>
      <c r="J55">
        <v>2.0103213530000001</v>
      </c>
      <c r="K55" s="3">
        <f t="shared" si="1"/>
        <v>-0.67504279570000025</v>
      </c>
      <c r="M55" t="s">
        <v>107</v>
      </c>
      <c r="N55" t="s">
        <v>210</v>
      </c>
      <c r="O55">
        <v>59.874000000000002</v>
      </c>
      <c r="P55">
        <v>1.3352785572999999</v>
      </c>
    </row>
    <row r="56" spans="1:16" x14ac:dyDescent="0.3">
      <c r="A56" t="s">
        <v>107</v>
      </c>
      <c r="B56" t="s">
        <v>211</v>
      </c>
      <c r="C56">
        <v>113.92189999999999</v>
      </c>
      <c r="D56">
        <v>2.6297776025999999</v>
      </c>
      <c r="E56" s="3">
        <f t="shared" si="0"/>
        <v>-0.84808817569999984</v>
      </c>
      <c r="G56" t="s">
        <v>107</v>
      </c>
      <c r="H56" t="s">
        <v>211</v>
      </c>
      <c r="I56">
        <v>159218.13380000001</v>
      </c>
      <c r="J56">
        <v>2.6824111296000002</v>
      </c>
      <c r="K56" s="3">
        <f t="shared" si="1"/>
        <v>-0.90072170270000007</v>
      </c>
      <c r="M56" t="s">
        <v>107</v>
      </c>
      <c r="N56" t="s">
        <v>211</v>
      </c>
      <c r="O56">
        <v>79.891099999999994</v>
      </c>
      <c r="P56">
        <v>1.7816894269000001</v>
      </c>
    </row>
    <row r="57" spans="1:16" x14ac:dyDescent="0.3">
      <c r="A57" t="s">
        <v>107</v>
      </c>
      <c r="B57" t="s">
        <v>212</v>
      </c>
      <c r="C57">
        <v>83.816800000000001</v>
      </c>
      <c r="D57">
        <v>1.9348302948</v>
      </c>
      <c r="E57" s="3">
        <f t="shared" si="0"/>
        <v>-0.62845668020000001</v>
      </c>
      <c r="G57" t="s">
        <v>107</v>
      </c>
      <c r="H57" t="s">
        <v>212</v>
      </c>
      <c r="I57">
        <v>116742.1686</v>
      </c>
      <c r="J57">
        <v>1.9668016756</v>
      </c>
      <c r="K57" s="3">
        <f t="shared" si="1"/>
        <v>-0.66042806099999996</v>
      </c>
      <c r="M57" t="s">
        <v>107</v>
      </c>
      <c r="N57" t="s">
        <v>212</v>
      </c>
      <c r="O57">
        <v>58.5779</v>
      </c>
      <c r="P57">
        <v>1.3063736146</v>
      </c>
    </row>
    <row r="58" spans="1:16" x14ac:dyDescent="0.3">
      <c r="A58" t="s">
        <v>107</v>
      </c>
      <c r="B58" t="s">
        <v>213</v>
      </c>
      <c r="C58">
        <v>28.880500000000001</v>
      </c>
      <c r="D58">
        <v>0.66667859340000002</v>
      </c>
      <c r="E58" s="3">
        <f t="shared" si="0"/>
        <v>-0.20870886890000001</v>
      </c>
      <c r="G58" t="s">
        <v>107</v>
      </c>
      <c r="H58" t="s">
        <v>213</v>
      </c>
      <c r="I58">
        <v>40925.580199999997</v>
      </c>
      <c r="J58">
        <v>0.68948950220000005</v>
      </c>
      <c r="K58" s="3">
        <f t="shared" si="1"/>
        <v>-0.23151977770000004</v>
      </c>
      <c r="M58" t="s">
        <v>107</v>
      </c>
      <c r="N58" t="s">
        <v>213</v>
      </c>
      <c r="O58">
        <v>20.535399999999999</v>
      </c>
      <c r="P58">
        <v>0.45796972450000001</v>
      </c>
    </row>
    <row r="59" spans="1:16" x14ac:dyDescent="0.3">
      <c r="A59" t="s">
        <v>107</v>
      </c>
      <c r="B59" t="s">
        <v>214</v>
      </c>
      <c r="C59">
        <v>40.738799999999998</v>
      </c>
      <c r="D59">
        <v>0.94041605520000005</v>
      </c>
      <c r="E59" s="3">
        <f t="shared" si="0"/>
        <v>-0.3308342083000001</v>
      </c>
      <c r="G59" t="s">
        <v>107</v>
      </c>
      <c r="H59" t="s">
        <v>214</v>
      </c>
      <c r="I59">
        <v>54473.9758</v>
      </c>
      <c r="J59">
        <v>0.91774470330000002</v>
      </c>
      <c r="K59" s="3">
        <f t="shared" si="1"/>
        <v>-0.30816285640000007</v>
      </c>
      <c r="M59" t="s">
        <v>107</v>
      </c>
      <c r="N59" t="s">
        <v>214</v>
      </c>
      <c r="O59">
        <v>27.3337</v>
      </c>
      <c r="P59">
        <v>0.60958184689999995</v>
      </c>
    </row>
    <row r="60" spans="1:16" x14ac:dyDescent="0.3">
      <c r="A60" t="s">
        <v>107</v>
      </c>
      <c r="B60" t="s">
        <v>215</v>
      </c>
      <c r="C60">
        <v>6.2068000000000003</v>
      </c>
      <c r="D60">
        <v>0.14327801439999999</v>
      </c>
      <c r="E60" s="3">
        <f t="shared" si="0"/>
        <v>-5.2183176499999984E-2</v>
      </c>
      <c r="G60" t="s">
        <v>107</v>
      </c>
      <c r="H60" t="s">
        <v>215</v>
      </c>
      <c r="I60">
        <v>8140.5132999999996</v>
      </c>
      <c r="J60">
        <v>0.1371464604</v>
      </c>
      <c r="K60" s="3">
        <f t="shared" si="1"/>
        <v>-4.60516225E-2</v>
      </c>
      <c r="M60" t="s">
        <v>107</v>
      </c>
      <c r="N60" t="s">
        <v>215</v>
      </c>
      <c r="O60">
        <v>4.0846999999999998</v>
      </c>
      <c r="P60">
        <v>9.1094837900000003E-2</v>
      </c>
    </row>
    <row r="61" spans="1:16" x14ac:dyDescent="0.3">
      <c r="A61" t="s">
        <v>107</v>
      </c>
      <c r="B61" t="s">
        <v>216</v>
      </c>
      <c r="C61">
        <v>0.99519999999999997</v>
      </c>
      <c r="D61">
        <v>2.2973235799999998E-2</v>
      </c>
      <c r="E61" s="3">
        <f t="shared" si="0"/>
        <v>-7.3711233999999987E-3</v>
      </c>
      <c r="G61" t="s">
        <v>107</v>
      </c>
      <c r="H61" t="s">
        <v>216</v>
      </c>
      <c r="I61">
        <v>1394.2927</v>
      </c>
      <c r="J61">
        <v>2.3490202799999998E-2</v>
      </c>
      <c r="K61" s="3">
        <f t="shared" si="1"/>
        <v>-7.8880903999999988E-3</v>
      </c>
      <c r="M61" t="s">
        <v>107</v>
      </c>
      <c r="N61" t="s">
        <v>216</v>
      </c>
      <c r="O61">
        <v>0.6996</v>
      </c>
      <c r="P61">
        <v>1.56021124E-2</v>
      </c>
    </row>
    <row r="62" spans="1:16" x14ac:dyDescent="0.3">
      <c r="A62" t="s">
        <v>110</v>
      </c>
      <c r="B62" t="s">
        <v>210</v>
      </c>
      <c r="C62">
        <v>163.5556</v>
      </c>
      <c r="D62">
        <v>3.7755238778</v>
      </c>
      <c r="E62" s="3">
        <f t="shared" si="0"/>
        <v>-2.2959525425000002</v>
      </c>
      <c r="G62" t="s">
        <v>110</v>
      </c>
      <c r="H62" t="s">
        <v>210</v>
      </c>
      <c r="I62">
        <v>224403.8475</v>
      </c>
      <c r="J62">
        <v>3.7806207350999999</v>
      </c>
      <c r="K62" s="3">
        <f t="shared" si="1"/>
        <v>-2.3010493998000001</v>
      </c>
      <c r="M62" t="s">
        <v>110</v>
      </c>
      <c r="N62" t="s">
        <v>210</v>
      </c>
      <c r="O62">
        <v>66.344099999999997</v>
      </c>
      <c r="P62">
        <v>1.4795713353</v>
      </c>
    </row>
    <row r="63" spans="1:16" x14ac:dyDescent="0.3">
      <c r="A63" t="s">
        <v>110</v>
      </c>
      <c r="B63" t="s">
        <v>211</v>
      </c>
      <c r="C63">
        <v>209.1866</v>
      </c>
      <c r="D63">
        <v>4.8288716694999998</v>
      </c>
      <c r="E63" s="3">
        <f t="shared" si="0"/>
        <v>-2.8997137343999997</v>
      </c>
      <c r="G63" t="s">
        <v>110</v>
      </c>
      <c r="H63" t="s">
        <v>211</v>
      </c>
      <c r="I63">
        <v>292590.24589999998</v>
      </c>
      <c r="J63">
        <v>4.9293840675</v>
      </c>
      <c r="K63" s="3">
        <f t="shared" si="1"/>
        <v>-3.0002261323999999</v>
      </c>
      <c r="M63" t="s">
        <v>110</v>
      </c>
      <c r="N63" t="s">
        <v>211</v>
      </c>
      <c r="O63">
        <v>86.503600000000006</v>
      </c>
      <c r="P63">
        <v>1.9291579351000001</v>
      </c>
    </row>
    <row r="64" spans="1:16" x14ac:dyDescent="0.3">
      <c r="A64" t="s">
        <v>110</v>
      </c>
      <c r="B64" t="s">
        <v>212</v>
      </c>
      <c r="C64">
        <v>141.51439999999999</v>
      </c>
      <c r="D64">
        <v>3.2667239536000001</v>
      </c>
      <c r="E64" s="3">
        <f t="shared" si="0"/>
        <v>-1.9811799174000002</v>
      </c>
      <c r="G64" t="s">
        <v>110</v>
      </c>
      <c r="H64" t="s">
        <v>212</v>
      </c>
      <c r="I64">
        <v>194976.2273</v>
      </c>
      <c r="J64">
        <v>3.2848419311999999</v>
      </c>
      <c r="K64" s="3">
        <f t="shared" si="1"/>
        <v>-1.999297895</v>
      </c>
      <c r="M64" t="s">
        <v>110</v>
      </c>
      <c r="N64" t="s">
        <v>212</v>
      </c>
      <c r="O64">
        <v>57.643900000000002</v>
      </c>
      <c r="P64">
        <v>1.2855440361999999</v>
      </c>
    </row>
    <row r="65" spans="1:16" x14ac:dyDescent="0.3">
      <c r="A65" t="s">
        <v>110</v>
      </c>
      <c r="B65" t="s">
        <v>213</v>
      </c>
      <c r="C65">
        <v>12.0586</v>
      </c>
      <c r="D65">
        <v>0.27836119479999999</v>
      </c>
      <c r="E65" s="3">
        <f t="shared" si="0"/>
        <v>-0.16172224660000001</v>
      </c>
      <c r="G65" t="s">
        <v>110</v>
      </c>
      <c r="H65" t="s">
        <v>213</v>
      </c>
      <c r="I65">
        <v>17690.480100000001</v>
      </c>
      <c r="J65">
        <v>0.29803854359999998</v>
      </c>
      <c r="K65" s="3">
        <f t="shared" si="1"/>
        <v>-0.1813995954</v>
      </c>
      <c r="M65" t="s">
        <v>110</v>
      </c>
      <c r="N65" t="s">
        <v>213</v>
      </c>
      <c r="O65">
        <v>5.2301000000000002</v>
      </c>
      <c r="P65">
        <v>0.11663894819999999</v>
      </c>
    </row>
    <row r="66" spans="1:16" x14ac:dyDescent="0.3">
      <c r="A66" t="s">
        <v>110</v>
      </c>
      <c r="B66" t="s">
        <v>214</v>
      </c>
      <c r="C66">
        <v>78.263400000000004</v>
      </c>
      <c r="D66">
        <v>1.8066353916</v>
      </c>
      <c r="E66" s="3">
        <f t="shared" si="0"/>
        <v>-1.1081977749999998</v>
      </c>
      <c r="G66" t="s">
        <v>110</v>
      </c>
      <c r="H66" t="s">
        <v>214</v>
      </c>
      <c r="I66">
        <v>105930.0055</v>
      </c>
      <c r="J66">
        <v>1.7846448700999999</v>
      </c>
      <c r="K66" s="3">
        <f t="shared" si="1"/>
        <v>-1.0862072535</v>
      </c>
      <c r="M66" t="s">
        <v>110</v>
      </c>
      <c r="N66" t="s">
        <v>214</v>
      </c>
      <c r="O66">
        <v>31.318000000000001</v>
      </c>
      <c r="P66">
        <v>0.69843761660000003</v>
      </c>
    </row>
    <row r="67" spans="1:16" x14ac:dyDescent="0.3">
      <c r="A67" t="s">
        <v>110</v>
      </c>
      <c r="B67" t="s">
        <v>215</v>
      </c>
      <c r="C67">
        <v>0.67589999999999995</v>
      </c>
      <c r="D67">
        <v>1.56025021E-2</v>
      </c>
      <c r="E67" s="3">
        <f t="shared" si="0"/>
        <v>-7.0967193000000001E-3</v>
      </c>
      <c r="G67" t="s">
        <v>110</v>
      </c>
      <c r="H67" t="s">
        <v>215</v>
      </c>
      <c r="I67">
        <v>1290.0718999999999</v>
      </c>
      <c r="J67">
        <v>2.1734353599999999E-2</v>
      </c>
      <c r="K67" s="3">
        <f t="shared" si="1"/>
        <v>-1.3228570799999999E-2</v>
      </c>
      <c r="M67" t="s">
        <v>110</v>
      </c>
      <c r="N67" t="s">
        <v>215</v>
      </c>
      <c r="O67">
        <v>0.38140000000000002</v>
      </c>
      <c r="P67">
        <v>8.5057828000000002E-3</v>
      </c>
    </row>
    <row r="68" spans="1:16" x14ac:dyDescent="0.3">
      <c r="A68" t="s">
        <v>110</v>
      </c>
      <c r="B68" t="s">
        <v>216</v>
      </c>
      <c r="C68">
        <v>8.0852000000000004</v>
      </c>
      <c r="D68">
        <v>0.1866390735</v>
      </c>
      <c r="E68" s="3">
        <f t="shared" ref="E68:E78" si="2">P68-D68</f>
        <v>-0.1068332426</v>
      </c>
      <c r="G68" t="s">
        <v>110</v>
      </c>
      <c r="H68" t="s">
        <v>216</v>
      </c>
      <c r="I68">
        <v>12104.120800000001</v>
      </c>
      <c r="J68">
        <v>0.20392293</v>
      </c>
      <c r="K68" s="3">
        <f t="shared" ref="K68:K78" si="3">P68-J68</f>
        <v>-0.1241170991</v>
      </c>
      <c r="M68" t="s">
        <v>110</v>
      </c>
      <c r="N68" t="s">
        <v>216</v>
      </c>
      <c r="O68">
        <v>3.5785</v>
      </c>
      <c r="P68">
        <v>7.9805830899999999E-2</v>
      </c>
    </row>
    <row r="69" spans="1:16" x14ac:dyDescent="0.3">
      <c r="A69" t="s">
        <v>113</v>
      </c>
      <c r="B69" t="s">
        <v>210</v>
      </c>
      <c r="C69">
        <v>1.5017</v>
      </c>
      <c r="D69">
        <v>3.4665301599999997E-2</v>
      </c>
      <c r="E69" s="3">
        <f t="shared" si="2"/>
        <v>1.0945320089999999</v>
      </c>
      <c r="G69" t="s">
        <v>113</v>
      </c>
      <c r="H69" t="s">
        <v>210</v>
      </c>
      <c r="I69">
        <v>1496.1603</v>
      </c>
      <c r="J69">
        <v>2.52064067E-2</v>
      </c>
      <c r="K69" s="3">
        <f t="shared" si="3"/>
        <v>1.1039909039</v>
      </c>
      <c r="M69" t="s">
        <v>113</v>
      </c>
      <c r="N69" t="s">
        <v>210</v>
      </c>
      <c r="O69">
        <v>50.633299999999998</v>
      </c>
      <c r="P69">
        <v>1.1291973105999999</v>
      </c>
    </row>
    <row r="70" spans="1:16" x14ac:dyDescent="0.3">
      <c r="A70" t="s">
        <v>113</v>
      </c>
      <c r="B70" t="s">
        <v>211</v>
      </c>
      <c r="C70">
        <v>1.3952</v>
      </c>
      <c r="D70">
        <v>3.2206851500000001E-2</v>
      </c>
      <c r="E70" s="3">
        <f t="shared" si="2"/>
        <v>1.0715801575999999</v>
      </c>
      <c r="G70" t="s">
        <v>113</v>
      </c>
      <c r="H70" t="s">
        <v>211</v>
      </c>
      <c r="I70">
        <v>1462.4853000000001</v>
      </c>
      <c r="J70">
        <v>2.46390706E-2</v>
      </c>
      <c r="K70" s="3">
        <f t="shared" si="3"/>
        <v>1.0791479385</v>
      </c>
      <c r="M70" t="s">
        <v>113</v>
      </c>
      <c r="N70" t="s">
        <v>211</v>
      </c>
      <c r="O70">
        <v>49.493899999999996</v>
      </c>
      <c r="P70">
        <v>1.1037870090999999</v>
      </c>
    </row>
    <row r="71" spans="1:16" x14ac:dyDescent="0.3">
      <c r="E71" s="3">
        <f t="shared" si="2"/>
        <v>0.68679401610000002</v>
      </c>
      <c r="G71" t="s">
        <v>113</v>
      </c>
      <c r="H71" t="s">
        <v>212</v>
      </c>
      <c r="I71">
        <v>909.9846</v>
      </c>
      <c r="J71">
        <v>1.5330871899999999E-2</v>
      </c>
      <c r="K71" s="3">
        <f t="shared" si="3"/>
        <v>0.67146314419999997</v>
      </c>
      <c r="M71" t="s">
        <v>113</v>
      </c>
      <c r="N71" t="s">
        <v>212</v>
      </c>
      <c r="O71">
        <v>30.7959</v>
      </c>
      <c r="P71">
        <v>0.68679401610000002</v>
      </c>
    </row>
    <row r="72" spans="1:16" x14ac:dyDescent="0.3">
      <c r="E72" s="3">
        <f t="shared" si="2"/>
        <v>0.13552160769999999</v>
      </c>
      <c r="G72" t="s">
        <v>113</v>
      </c>
      <c r="H72" t="s">
        <v>213</v>
      </c>
      <c r="I72">
        <v>179.5635</v>
      </c>
      <c r="J72">
        <v>3.0251776000000002E-3</v>
      </c>
      <c r="K72" s="3">
        <f t="shared" si="3"/>
        <v>0.13249643009999998</v>
      </c>
      <c r="M72" t="s">
        <v>113</v>
      </c>
      <c r="N72" t="s">
        <v>213</v>
      </c>
      <c r="O72">
        <v>6.0768000000000004</v>
      </c>
      <c r="P72">
        <v>0.13552160769999999</v>
      </c>
    </row>
    <row r="73" spans="1:16" x14ac:dyDescent="0.3">
      <c r="A73" t="s">
        <v>113</v>
      </c>
      <c r="B73" t="s">
        <v>214</v>
      </c>
      <c r="C73">
        <v>1.3923000000000001</v>
      </c>
      <c r="D73">
        <v>3.2139907699999998E-2</v>
      </c>
      <c r="E73" s="3">
        <f t="shared" si="2"/>
        <v>0.12394366060000001</v>
      </c>
      <c r="G73" t="s">
        <v>113</v>
      </c>
      <c r="H73" t="s">
        <v>214</v>
      </c>
      <c r="I73">
        <v>206.8066</v>
      </c>
      <c r="J73">
        <v>3.4841529000000002E-3</v>
      </c>
      <c r="K73" s="3">
        <f t="shared" si="3"/>
        <v>0.15259941539999999</v>
      </c>
      <c r="M73" t="s">
        <v>113</v>
      </c>
      <c r="N73" t="s">
        <v>214</v>
      </c>
      <c r="O73">
        <v>6.9988000000000001</v>
      </c>
      <c r="P73">
        <v>0.1560835683</v>
      </c>
    </row>
    <row r="74" spans="1:16" x14ac:dyDescent="0.3">
      <c r="A74" t="s">
        <v>116</v>
      </c>
      <c r="B74" t="s">
        <v>210</v>
      </c>
      <c r="C74">
        <v>28.2136</v>
      </c>
      <c r="D74">
        <v>0.65128384770000003</v>
      </c>
      <c r="E74" s="3">
        <f t="shared" si="2"/>
        <v>-0.4936570173</v>
      </c>
      <c r="G74" t="s">
        <v>116</v>
      </c>
      <c r="H74" t="s">
        <v>210</v>
      </c>
      <c r="I74">
        <v>1625.6333999999999</v>
      </c>
      <c r="J74">
        <v>2.7387691499999998E-2</v>
      </c>
      <c r="K74" s="3">
        <f t="shared" si="3"/>
        <v>0.1302391389</v>
      </c>
      <c r="M74" t="s">
        <v>116</v>
      </c>
      <c r="N74" t="s">
        <v>210</v>
      </c>
      <c r="O74">
        <v>7.0679999999999996</v>
      </c>
      <c r="P74">
        <v>0.1576268304</v>
      </c>
    </row>
    <row r="75" spans="1:16" x14ac:dyDescent="0.3">
      <c r="A75" t="s">
        <v>116</v>
      </c>
      <c r="B75" t="s">
        <v>211</v>
      </c>
      <c r="C75">
        <v>14.6776</v>
      </c>
      <c r="D75">
        <v>0.33881829340000003</v>
      </c>
      <c r="E75" s="3">
        <f t="shared" si="2"/>
        <v>-0.25698525840000003</v>
      </c>
      <c r="G75" t="s">
        <v>116</v>
      </c>
      <c r="H75" t="s">
        <v>211</v>
      </c>
      <c r="I75">
        <v>843.95820000000003</v>
      </c>
      <c r="J75">
        <v>1.4218499000000001E-2</v>
      </c>
      <c r="K75" s="3">
        <f t="shared" si="3"/>
        <v>6.7614536000000003E-2</v>
      </c>
      <c r="M75" t="s">
        <v>116</v>
      </c>
      <c r="N75" t="s">
        <v>211</v>
      </c>
      <c r="O75">
        <v>3.6694</v>
      </c>
      <c r="P75">
        <v>8.1833034999999998E-2</v>
      </c>
    </row>
    <row r="76" spans="1:16" x14ac:dyDescent="0.3">
      <c r="E76" s="3">
        <f t="shared" si="2"/>
        <v>7.2763024800000006E-2</v>
      </c>
      <c r="G76" t="s">
        <v>116</v>
      </c>
      <c r="H76" t="s">
        <v>212</v>
      </c>
      <c r="I76">
        <v>750.40840000000003</v>
      </c>
      <c r="J76">
        <v>1.2642428299999999E-2</v>
      </c>
      <c r="K76" s="3">
        <f t="shared" si="3"/>
        <v>6.0120596500000005E-2</v>
      </c>
      <c r="M76" t="s">
        <v>116</v>
      </c>
      <c r="N76" t="s">
        <v>212</v>
      </c>
      <c r="O76">
        <v>3.2627000000000002</v>
      </c>
      <c r="P76">
        <v>7.2763024800000006E-2</v>
      </c>
    </row>
    <row r="77" spans="1:16" x14ac:dyDescent="0.3">
      <c r="A77" t="s">
        <v>119</v>
      </c>
      <c r="B77" t="s">
        <v>211</v>
      </c>
      <c r="C77">
        <v>1E-4</v>
      </c>
      <c r="D77" s="1">
        <v>2.3084039E-6</v>
      </c>
      <c r="E77" s="3">
        <f t="shared" si="2"/>
        <v>2.22991672961E-2</v>
      </c>
      <c r="G77" t="s">
        <v>119</v>
      </c>
      <c r="H77" t="s">
        <v>211</v>
      </c>
      <c r="I77">
        <v>455</v>
      </c>
      <c r="J77">
        <v>7.6655656999999999E-3</v>
      </c>
      <c r="K77" s="3">
        <f t="shared" si="3"/>
        <v>1.463591E-2</v>
      </c>
      <c r="M77" t="s">
        <v>119</v>
      </c>
      <c r="N77" t="s">
        <v>211</v>
      </c>
      <c r="O77">
        <v>1</v>
      </c>
      <c r="P77">
        <v>2.23014757E-2</v>
      </c>
    </row>
    <row r="78" spans="1:16" x14ac:dyDescent="0.3">
      <c r="A78" t="s">
        <v>119</v>
      </c>
      <c r="B78" t="s">
        <v>212</v>
      </c>
      <c r="C78">
        <v>2.0000000000000001E-4</v>
      </c>
      <c r="D78" s="1">
        <v>4.6168077999999999E-6</v>
      </c>
      <c r="E78" s="3">
        <f t="shared" si="2"/>
        <v>4.4598334592200001E-2</v>
      </c>
      <c r="G78" t="s">
        <v>119</v>
      </c>
      <c r="H78" t="s">
        <v>212</v>
      </c>
      <c r="I78">
        <v>910</v>
      </c>
      <c r="J78">
        <v>1.53311314E-2</v>
      </c>
      <c r="K78" s="3">
        <f t="shared" si="3"/>
        <v>2.927182E-2</v>
      </c>
      <c r="M78" t="s">
        <v>119</v>
      </c>
      <c r="N78" t="s">
        <v>212</v>
      </c>
      <c r="O78">
        <v>2</v>
      </c>
      <c r="P78">
        <v>4.46029514E-2</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8"/>
  <sheetViews>
    <sheetView showGridLines="0" zoomScaleNormal="100" workbookViewId="0"/>
  </sheetViews>
  <sheetFormatPr defaultColWidth="9.109375" defaultRowHeight="14.4" x14ac:dyDescent="0.3"/>
  <sheetData>
    <row r="1" spans="1:23" x14ac:dyDescent="0.3">
      <c r="A1" s="2" t="s">
        <v>168</v>
      </c>
      <c r="O1" s="43" t="s">
        <v>169</v>
      </c>
    </row>
    <row r="2" spans="1:23" x14ac:dyDescent="0.3">
      <c r="A2" s="2" t="s">
        <v>170</v>
      </c>
      <c r="O2" t="s">
        <v>171</v>
      </c>
      <c r="R2" t="s">
        <v>172</v>
      </c>
    </row>
    <row r="3" spans="1:23" x14ac:dyDescent="0.3">
      <c r="A3" s="2" t="s">
        <v>173</v>
      </c>
    </row>
    <row r="4" spans="1:23" x14ac:dyDescent="0.3">
      <c r="A4" s="2" t="s">
        <v>174</v>
      </c>
      <c r="O4" t="s">
        <v>175</v>
      </c>
    </row>
    <row r="5" spans="1:23" x14ac:dyDescent="0.3">
      <c r="A5" s="2" t="s">
        <v>176</v>
      </c>
      <c r="O5" t="s">
        <v>177</v>
      </c>
    </row>
    <row r="6" spans="1:23" x14ac:dyDescent="0.3">
      <c r="A6" s="2" t="s">
        <v>178</v>
      </c>
    </row>
    <row r="7" spans="1:23" x14ac:dyDescent="0.3">
      <c r="O7" s="43" t="s">
        <v>179</v>
      </c>
    </row>
    <row r="8" spans="1:23" x14ac:dyDescent="0.3">
      <c r="A8" s="2" t="s">
        <v>180</v>
      </c>
      <c r="O8" t="s">
        <v>181</v>
      </c>
    </row>
    <row r="9" spans="1:23" x14ac:dyDescent="0.3">
      <c r="A9" t="s">
        <v>182</v>
      </c>
    </row>
    <row r="10" spans="1:23" x14ac:dyDescent="0.3">
      <c r="O10" t="s">
        <v>122</v>
      </c>
      <c r="R10" t="s">
        <v>81</v>
      </c>
      <c r="W10" t="s">
        <v>82</v>
      </c>
    </row>
    <row r="11" spans="1:23" x14ac:dyDescent="0.3">
      <c r="A11" s="2" t="s">
        <v>183</v>
      </c>
      <c r="O11" t="s">
        <v>123</v>
      </c>
      <c r="R11" t="s">
        <v>84</v>
      </c>
      <c r="W11" t="s">
        <v>85</v>
      </c>
    </row>
    <row r="12" spans="1:23" x14ac:dyDescent="0.3">
      <c r="A12" s="2" t="s">
        <v>184</v>
      </c>
      <c r="O12" t="s">
        <v>124</v>
      </c>
      <c r="R12" t="s">
        <v>87</v>
      </c>
      <c r="W12" t="s">
        <v>88</v>
      </c>
    </row>
    <row r="13" spans="1:23" x14ac:dyDescent="0.3">
      <c r="A13" s="2" t="s">
        <v>185</v>
      </c>
      <c r="O13" t="s">
        <v>125</v>
      </c>
      <c r="R13" t="s">
        <v>90</v>
      </c>
      <c r="W13" t="s">
        <v>91</v>
      </c>
    </row>
    <row r="14" spans="1:23" x14ac:dyDescent="0.3">
      <c r="A14" s="2" t="s">
        <v>176</v>
      </c>
      <c r="O14" t="s">
        <v>126</v>
      </c>
      <c r="R14" t="s">
        <v>93</v>
      </c>
      <c r="W14" t="s">
        <v>94</v>
      </c>
    </row>
    <row r="15" spans="1:23" x14ac:dyDescent="0.3">
      <c r="A15" s="2" t="s">
        <v>178</v>
      </c>
      <c r="O15" t="s">
        <v>127</v>
      </c>
      <c r="R15" t="s">
        <v>96</v>
      </c>
      <c r="W15" t="s">
        <v>97</v>
      </c>
    </row>
    <row r="16" spans="1:23" x14ac:dyDescent="0.3">
      <c r="O16" t="s">
        <v>128</v>
      </c>
      <c r="R16" t="s">
        <v>99</v>
      </c>
      <c r="W16" t="s">
        <v>100</v>
      </c>
    </row>
    <row r="17" spans="1:23" x14ac:dyDescent="0.3">
      <c r="A17" s="2" t="s">
        <v>186</v>
      </c>
      <c r="O17" t="s">
        <v>129</v>
      </c>
      <c r="R17" t="s">
        <v>102</v>
      </c>
      <c r="W17" t="s">
        <v>103</v>
      </c>
    </row>
    <row r="18" spans="1:23" x14ac:dyDescent="0.3">
      <c r="A18" t="s">
        <v>182</v>
      </c>
      <c r="O18" t="s">
        <v>130</v>
      </c>
      <c r="R18" t="s">
        <v>105</v>
      </c>
      <c r="W18" t="s">
        <v>106</v>
      </c>
    </row>
    <row r="19" spans="1:23" x14ac:dyDescent="0.3">
      <c r="O19" t="s">
        <v>131</v>
      </c>
      <c r="R19" t="s">
        <v>108</v>
      </c>
      <c r="W19" t="s">
        <v>109</v>
      </c>
    </row>
    <row r="20" spans="1:23" x14ac:dyDescent="0.3">
      <c r="A20" t="s">
        <v>187</v>
      </c>
      <c r="O20" t="s">
        <v>132</v>
      </c>
      <c r="R20" t="s">
        <v>111</v>
      </c>
      <c r="W20" t="s">
        <v>112</v>
      </c>
    </row>
    <row r="21" spans="1:23" x14ac:dyDescent="0.3">
      <c r="A21" t="s">
        <v>188</v>
      </c>
      <c r="O21" t="s">
        <v>133</v>
      </c>
      <c r="R21" t="s">
        <v>114</v>
      </c>
      <c r="W21" t="s">
        <v>115</v>
      </c>
    </row>
    <row r="22" spans="1:23" x14ac:dyDescent="0.3">
      <c r="A22" t="s">
        <v>189</v>
      </c>
      <c r="O22" t="s">
        <v>134</v>
      </c>
      <c r="R22" t="s">
        <v>117</v>
      </c>
      <c r="W22" t="s">
        <v>118</v>
      </c>
    </row>
    <row r="23" spans="1:23" x14ac:dyDescent="0.3">
      <c r="A23" s="2" t="s">
        <v>190</v>
      </c>
    </row>
    <row r="24" spans="1:23" x14ac:dyDescent="0.3">
      <c r="A24" t="s">
        <v>182</v>
      </c>
      <c r="O24" t="s">
        <v>191</v>
      </c>
    </row>
    <row r="26" spans="1:23" x14ac:dyDescent="0.3">
      <c r="A26" t="s">
        <v>192</v>
      </c>
      <c r="O26" s="43" t="s">
        <v>193</v>
      </c>
    </row>
    <row r="27" spans="1:23" x14ac:dyDescent="0.3">
      <c r="A27" t="s">
        <v>194</v>
      </c>
      <c r="O27" s="42" t="s">
        <v>195</v>
      </c>
    </row>
    <row r="28" spans="1:23" x14ac:dyDescent="0.3">
      <c r="A28" t="s">
        <v>196</v>
      </c>
    </row>
    <row r="29" spans="1:23" x14ac:dyDescent="0.3">
      <c r="A29" s="2" t="s">
        <v>197</v>
      </c>
      <c r="D29" t="s">
        <v>182</v>
      </c>
    </row>
    <row r="31" spans="1:23" x14ac:dyDescent="0.3">
      <c r="A31" t="s">
        <v>198</v>
      </c>
    </row>
    <row r="32" spans="1:23" x14ac:dyDescent="0.3">
      <c r="A32" t="s">
        <v>199</v>
      </c>
    </row>
    <row r="33" spans="1:1" x14ac:dyDescent="0.3">
      <c r="A33" t="s">
        <v>200</v>
      </c>
    </row>
    <row r="34" spans="1:1" x14ac:dyDescent="0.3">
      <c r="A34" t="s">
        <v>201</v>
      </c>
    </row>
    <row r="35" spans="1:1" x14ac:dyDescent="0.3">
      <c r="A35" t="s">
        <v>202</v>
      </c>
    </row>
    <row r="37" spans="1:1" x14ac:dyDescent="0.3">
      <c r="A37" t="s">
        <v>203</v>
      </c>
    </row>
    <row r="38" spans="1:1" x14ac:dyDescent="0.3">
      <c r="A38" t="s">
        <v>204</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7"/>
  <sheetViews>
    <sheetView showGridLines="0" tabSelected="1" topLeftCell="A2" zoomScaleNormal="100" workbookViewId="0"/>
  </sheetViews>
  <sheetFormatPr defaultColWidth="0" defaultRowHeight="13.8" zeroHeight="1" x14ac:dyDescent="0.25"/>
  <cols>
    <col min="1" max="1" width="105.6640625" style="16" customWidth="1"/>
    <col min="2" max="2" width="14" style="16" hidden="1" customWidth="1"/>
    <col min="3" max="10" width="0" style="16" hidden="1" customWidth="1"/>
    <col min="11" max="16384" width="9.109375" style="16" hidden="1"/>
  </cols>
  <sheetData>
    <row r="1" spans="1:10" s="7" customFormat="1" ht="15" hidden="1" customHeight="1" x14ac:dyDescent="0.3">
      <c r="A1" s="7" t="s">
        <v>0</v>
      </c>
    </row>
    <row r="2" spans="1:10" s="9" customFormat="1" ht="184.95" customHeight="1" x14ac:dyDescent="0.25">
      <c r="A2" s="8" t="s">
        <v>1</v>
      </c>
    </row>
    <row r="3" spans="1:10" s="9" customFormat="1" ht="60" customHeight="1" x14ac:dyDescent="0.25">
      <c r="A3" s="10" t="s">
        <v>2</v>
      </c>
      <c r="B3" s="11"/>
      <c r="C3" s="11"/>
      <c r="D3" s="11"/>
      <c r="E3" s="11"/>
      <c r="F3" s="11"/>
      <c r="G3" s="11"/>
      <c r="H3" s="11"/>
      <c r="I3" s="11"/>
    </row>
    <row r="4" spans="1:10" s="9" customFormat="1" ht="40.200000000000003" customHeight="1" x14ac:dyDescent="0.25">
      <c r="A4" s="12" t="s">
        <v>3</v>
      </c>
    </row>
    <row r="5" spans="1:10" s="9" customFormat="1" ht="20.100000000000001" customHeight="1" x14ac:dyDescent="0.25">
      <c r="A5" s="13" t="s">
        <v>4</v>
      </c>
      <c r="B5" s="14"/>
      <c r="C5" s="14"/>
      <c r="D5" s="14"/>
      <c r="E5" s="14"/>
      <c r="F5" s="14"/>
      <c r="G5" s="14"/>
      <c r="H5" s="14"/>
      <c r="I5" s="14"/>
      <c r="J5" s="14"/>
    </row>
    <row r="6" spans="1:10" s="9" customFormat="1" ht="18" customHeight="1" x14ac:dyDescent="0.25">
      <c r="A6" s="14" t="s">
        <v>5</v>
      </c>
      <c r="B6" s="15"/>
      <c r="C6" s="15"/>
      <c r="D6" s="15"/>
      <c r="E6" s="15"/>
      <c r="F6" s="15"/>
      <c r="G6" s="15"/>
      <c r="H6" s="15"/>
      <c r="I6" s="15"/>
      <c r="J6" s="15"/>
    </row>
    <row r="7" spans="1:10" s="9" customFormat="1" ht="18" customHeight="1" x14ac:dyDescent="0.25">
      <c r="A7" s="51" t="s">
        <v>6</v>
      </c>
      <c r="B7" s="15"/>
      <c r="C7" s="15"/>
      <c r="D7" s="15"/>
      <c r="E7" s="15"/>
      <c r="F7" s="15"/>
      <c r="G7" s="15"/>
      <c r="H7" s="15"/>
      <c r="I7" s="15"/>
      <c r="J7" s="15"/>
    </row>
    <row r="8" spans="1:10" s="9" customFormat="1" ht="18" customHeight="1" x14ac:dyDescent="0.25">
      <c r="A8" s="14" t="s">
        <v>7</v>
      </c>
      <c r="B8" s="15"/>
      <c r="C8" s="15"/>
      <c r="D8" s="15"/>
      <c r="E8" s="15"/>
      <c r="F8" s="15"/>
      <c r="G8" s="15"/>
      <c r="H8" s="15"/>
      <c r="I8" s="15"/>
      <c r="J8" s="15"/>
    </row>
    <row r="9" spans="1:10" ht="30" customHeight="1" x14ac:dyDescent="0.25">
      <c r="A9" s="14" t="s">
        <v>8</v>
      </c>
      <c r="B9" s="15"/>
      <c r="C9" s="15"/>
      <c r="D9" s="15"/>
      <c r="E9" s="15"/>
      <c r="F9" s="15"/>
      <c r="G9" s="15"/>
      <c r="H9" s="15"/>
      <c r="I9" s="15"/>
      <c r="J9" s="15"/>
    </row>
    <row r="10" spans="1:10" s="18" customFormat="1" ht="40.200000000000003" customHeight="1" x14ac:dyDescent="0.3">
      <c r="A10" s="17" t="s">
        <v>9</v>
      </c>
    </row>
    <row r="11" spans="1:10" s="61" customFormat="1" ht="15" customHeight="1" x14ac:dyDescent="0.25">
      <c r="A11" s="61" t="s">
        <v>229</v>
      </c>
    </row>
    <row r="12" spans="1:10" s="65" customFormat="1" ht="30" customHeight="1" x14ac:dyDescent="0.3">
      <c r="A12" s="64" t="s">
        <v>228</v>
      </c>
    </row>
    <row r="13" spans="1:10" s="63" customFormat="1" ht="15" customHeight="1" x14ac:dyDescent="0.25">
      <c r="A13" s="62" t="s">
        <v>231</v>
      </c>
    </row>
    <row r="14" spans="1:10" s="66" customFormat="1" ht="30" customHeight="1" x14ac:dyDescent="0.3">
      <c r="A14" s="64" t="s">
        <v>230</v>
      </c>
    </row>
    <row r="15" spans="1:10" ht="40.200000000000003" customHeight="1" x14ac:dyDescent="0.25">
      <c r="A15" s="59" t="s">
        <v>10</v>
      </c>
    </row>
    <row r="16" spans="1:10" ht="42.6" x14ac:dyDescent="0.25">
      <c r="A16" s="10" t="s">
        <v>220</v>
      </c>
    </row>
    <row r="17" spans="1:1" ht="90" customHeight="1" x14ac:dyDescent="0.25">
      <c r="A17" s="9" t="s">
        <v>11</v>
      </c>
    </row>
  </sheetData>
  <hyperlinks>
    <hyperlink ref="A5" r:id="rId1" display="http://www.cihi.ca/" xr:uid="{00000000-0004-0000-0500-000000000000}"/>
    <hyperlink ref="A12" r:id="rId2" xr:uid="{00000000-0004-0000-0500-000001000000}"/>
    <hyperlink ref="A14:XFD14" r:id="rId3" display="mailto:media@cihi.ca" xr:uid="{00000000-0004-0000-0500-000002000000}"/>
    <hyperlink ref="A14" r:id="rId4" xr:uid="{4A00D4FB-85D5-46BC-ACBD-576C6C8B958B}"/>
  </hyperlinks>
  <pageMargins left="0.7" right="0.7" top="0.75" bottom="0.75" header="0.3" footer="0.3"/>
  <pageSetup orientation="portrait" r:id="rId5"/>
  <headerFooter>
    <oddFooter>&amp;L&amp;"Arial,Regular"&amp;9© 2022 ICIS&amp;R&amp;"Arial,Regular"&amp;9&amp;P</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17"/>
  <sheetViews>
    <sheetView showGridLines="0" zoomScaleNormal="100" workbookViewId="0"/>
  </sheetViews>
  <sheetFormatPr defaultColWidth="0" defaultRowHeight="13.8" zeroHeight="1" x14ac:dyDescent="0.25"/>
  <cols>
    <col min="1" max="1" width="110.6640625" style="22" customWidth="1"/>
    <col min="2" max="4" width="0" style="22" hidden="1" customWidth="1"/>
    <col min="5" max="16384" width="9.44140625" style="22" hidden="1"/>
  </cols>
  <sheetData>
    <row r="1" spans="1:4" s="20" customFormat="1" ht="49.95" customHeight="1" x14ac:dyDescent="0.3">
      <c r="A1" s="19" t="s">
        <v>12</v>
      </c>
    </row>
    <row r="2" spans="1:4" s="101" customFormat="1" ht="40.049999999999997" customHeight="1" x14ac:dyDescent="0.3">
      <c r="A2" s="23" t="s">
        <v>274</v>
      </c>
    </row>
    <row r="3" spans="1:4" s="20" customFormat="1" ht="60" customHeight="1" x14ac:dyDescent="0.3">
      <c r="A3" s="21" t="s">
        <v>272</v>
      </c>
    </row>
    <row r="4" spans="1:4" s="101" customFormat="1" ht="40.200000000000003" customHeight="1" x14ac:dyDescent="0.3">
      <c r="A4" s="23" t="s">
        <v>273</v>
      </c>
    </row>
    <row r="5" spans="1:4" ht="175.2" customHeight="1" x14ac:dyDescent="0.25">
      <c r="A5" s="91" t="s">
        <v>254</v>
      </c>
    </row>
    <row r="6" spans="1:4" s="24" customFormat="1" ht="40.200000000000003" customHeight="1" x14ac:dyDescent="0.3">
      <c r="A6" s="23" t="s">
        <v>13</v>
      </c>
    </row>
    <row r="7" spans="1:4" ht="105" customHeight="1" x14ac:dyDescent="0.25">
      <c r="A7" s="91" t="s">
        <v>221</v>
      </c>
    </row>
    <row r="8" spans="1:4" s="25" customFormat="1" ht="60" customHeight="1" x14ac:dyDescent="0.25">
      <c r="A8" s="91" t="s">
        <v>255</v>
      </c>
      <c r="C8" s="44"/>
      <c r="D8" s="21"/>
    </row>
    <row r="9" spans="1:4" s="24" customFormat="1" ht="40.35" customHeight="1" x14ac:dyDescent="0.3">
      <c r="A9" s="23" t="s">
        <v>14</v>
      </c>
    </row>
    <row r="10" spans="1:4" s="25" customFormat="1" ht="80.099999999999994" customHeight="1" x14ac:dyDescent="0.3">
      <c r="A10" s="68" t="s">
        <v>232</v>
      </c>
    </row>
    <row r="11" spans="1:4" s="25" customFormat="1" ht="40.200000000000003" customHeight="1" x14ac:dyDescent="0.3">
      <c r="A11" s="23" t="s">
        <v>15</v>
      </c>
    </row>
    <row r="12" spans="1:4" s="25" customFormat="1" ht="45" customHeight="1" x14ac:dyDescent="0.3">
      <c r="A12" s="21" t="s">
        <v>16</v>
      </c>
    </row>
    <row r="13" spans="1:4" s="25" customFormat="1" ht="40.200000000000003" customHeight="1" x14ac:dyDescent="0.3">
      <c r="A13" s="27" t="s">
        <v>17</v>
      </c>
    </row>
    <row r="14" spans="1:4" s="45" customFormat="1" ht="45" customHeight="1" x14ac:dyDescent="0.3">
      <c r="A14" s="58" t="s">
        <v>222</v>
      </c>
    </row>
    <row r="15" spans="1:4" s="45" customFormat="1" ht="40.200000000000003" customHeight="1" x14ac:dyDescent="0.3">
      <c r="A15" s="67" t="s">
        <v>18</v>
      </c>
    </row>
    <row r="16" spans="1:4" s="45" customFormat="1" ht="45" customHeight="1" x14ac:dyDescent="0.3">
      <c r="A16" s="69" t="s">
        <v>233</v>
      </c>
    </row>
    <row r="17" spans="1:1" x14ac:dyDescent="0.25">
      <c r="A17" s="46" t="s">
        <v>11</v>
      </c>
    </row>
  </sheetData>
  <hyperlinks>
    <hyperlink ref="A10" r:id="rId1" display="Les tableaux de données fournissent les pourcentages pour tous les types de réponses, y compris les catégories de non-réponse comme « pas certain(e) », « préfère ne pas répondre » et « sans objet ». Toutefois, aux fins de l’analyse statistique présentée dans le recueil de graphiques, les répondants figurant dans les catégories de non-réponse ont été exclus du dénominateur lors du calcul des pourcentages. Par conséquent, les pourcentages présentés dans le recueil de graphiques peuvent différer de ceux fournis dans les tableaux de données pour certaines questions." xr:uid="{86A58ED0-C272-48D4-8C21-5A9DC8E88215}"/>
    <hyperlink ref="A16" r:id="rId2" xr:uid="{00000000-0004-0000-0600-000000000000}"/>
  </hyperlinks>
  <pageMargins left="0.7" right="0.7" top="0.75" bottom="0.75" header="0.3" footer="0.3"/>
  <pageSetup orientation="portrait" r:id="rId3"/>
  <headerFooter>
    <oddFooter>&amp;L&amp;"Arial,Regular"&amp;9© 2022 ICIS&amp;R&amp;"Arial,Regular"&amp;9&amp;P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8"/>
  <sheetViews>
    <sheetView showGridLines="0" zoomScaleNormal="100" workbookViewId="0"/>
  </sheetViews>
  <sheetFormatPr defaultColWidth="0" defaultRowHeight="15" customHeight="1" zeroHeight="1" x14ac:dyDescent="0.3"/>
  <cols>
    <col min="1" max="1" width="105.6640625" style="30" customWidth="1"/>
    <col min="2" max="3" width="9.109375" hidden="1" customWidth="1"/>
    <col min="4" max="10" width="9.109375" style="16" hidden="1" customWidth="1"/>
    <col min="11" max="11" width="10.33203125" style="16" hidden="1" customWidth="1"/>
    <col min="12" max="13" width="0" style="16" hidden="1" customWidth="1"/>
    <col min="14" max="16384" width="9.109375" style="16" hidden="1"/>
  </cols>
  <sheetData>
    <row r="1" spans="1:13" s="28" customFormat="1" ht="51" customHeight="1" x14ac:dyDescent="0.3">
      <c r="A1" s="8" t="s">
        <v>19</v>
      </c>
    </row>
    <row r="2" spans="1:13" s="70" customFormat="1" ht="19.95" customHeight="1" x14ac:dyDescent="0.25">
      <c r="A2" s="95" t="s">
        <v>234</v>
      </c>
      <c r="B2" s="55"/>
      <c r="C2" s="55"/>
      <c r="D2" s="55"/>
      <c r="E2" s="55"/>
      <c r="F2" s="55"/>
      <c r="G2" s="56"/>
      <c r="H2" s="56"/>
      <c r="I2" s="56"/>
      <c r="J2" s="56"/>
      <c r="K2" s="56"/>
      <c r="L2" s="56"/>
      <c r="M2" s="56"/>
    </row>
    <row r="3" spans="1:13" s="70" customFormat="1" ht="19.95" customHeight="1" x14ac:dyDescent="0.25">
      <c r="A3" s="95" t="s">
        <v>258</v>
      </c>
      <c r="B3" s="55"/>
      <c r="C3" s="55"/>
      <c r="D3" s="55"/>
      <c r="E3" s="55"/>
      <c r="F3" s="55"/>
      <c r="G3" s="56"/>
      <c r="H3" s="56"/>
      <c r="I3" s="56"/>
      <c r="J3" s="56"/>
      <c r="K3" s="56"/>
      <c r="L3" s="56"/>
      <c r="M3" s="56"/>
    </row>
    <row r="4" spans="1:13" s="71" customFormat="1" ht="19.95" customHeight="1" x14ac:dyDescent="0.3">
      <c r="A4" s="95" t="s">
        <v>259</v>
      </c>
      <c r="B4" s="55"/>
      <c r="C4" s="55"/>
      <c r="D4" s="55"/>
      <c r="E4" s="55"/>
      <c r="F4" s="55"/>
      <c r="G4" s="55"/>
      <c r="H4" s="55"/>
      <c r="I4" s="55"/>
      <c r="J4" s="55"/>
      <c r="K4" s="55"/>
      <c r="L4" s="57"/>
      <c r="M4" s="57"/>
    </row>
    <row r="5" spans="1:13" s="73" customFormat="1" ht="19.95" customHeight="1" x14ac:dyDescent="0.3">
      <c r="A5" s="95" t="s">
        <v>260</v>
      </c>
      <c r="B5" s="55"/>
      <c r="C5" s="55"/>
      <c r="D5" s="55"/>
      <c r="E5" s="55"/>
      <c r="F5" s="55"/>
      <c r="G5" s="55"/>
      <c r="H5" s="55"/>
      <c r="I5" s="55"/>
      <c r="J5" s="55"/>
      <c r="K5" s="55"/>
      <c r="L5" s="72"/>
      <c r="M5" s="72"/>
    </row>
    <row r="6" spans="1:13" s="70" customFormat="1" ht="34.950000000000003" customHeight="1" x14ac:dyDescent="0.25">
      <c r="A6" s="95" t="s">
        <v>261</v>
      </c>
      <c r="B6" s="55"/>
      <c r="C6" s="55"/>
      <c r="D6" s="55"/>
      <c r="E6" s="55"/>
      <c r="F6" s="55"/>
      <c r="G6" s="55"/>
      <c r="H6" s="55"/>
      <c r="I6" s="55"/>
      <c r="J6" s="55"/>
      <c r="K6" s="55"/>
      <c r="L6" s="55"/>
      <c r="M6" s="55"/>
    </row>
    <row r="7" spans="1:13" s="74" customFormat="1" ht="34.950000000000003" customHeight="1" x14ac:dyDescent="0.3">
      <c r="A7" s="95" t="s">
        <v>262</v>
      </c>
      <c r="B7" s="55"/>
      <c r="C7" s="55"/>
      <c r="D7" s="55"/>
      <c r="E7" s="55"/>
      <c r="F7" s="55"/>
      <c r="G7" s="55"/>
      <c r="H7" s="55"/>
      <c r="I7" s="55"/>
      <c r="J7" s="55"/>
      <c r="K7" s="55"/>
      <c r="L7" s="55"/>
      <c r="M7" s="55"/>
    </row>
    <row r="8" spans="1:13" s="74" customFormat="1" ht="34.950000000000003" customHeight="1" x14ac:dyDescent="0.3">
      <c r="A8" s="95" t="s">
        <v>263</v>
      </c>
      <c r="B8" s="55"/>
      <c r="C8" s="55"/>
      <c r="D8" s="55"/>
      <c r="E8" s="55"/>
      <c r="F8" s="55"/>
      <c r="G8" s="75"/>
      <c r="H8" s="75"/>
      <c r="I8" s="75"/>
      <c r="J8" s="75"/>
      <c r="K8" s="75"/>
      <c r="L8" s="75"/>
      <c r="M8" s="75"/>
    </row>
    <row r="9" spans="1:13" s="74" customFormat="1" ht="34.950000000000003" customHeight="1" x14ac:dyDescent="0.3">
      <c r="A9" s="95" t="s">
        <v>264</v>
      </c>
      <c r="B9" s="55"/>
      <c r="C9" s="55"/>
      <c r="D9" s="55"/>
      <c r="E9" s="55"/>
      <c r="F9" s="55"/>
      <c r="G9" s="75"/>
      <c r="H9" s="75"/>
      <c r="I9" s="75"/>
      <c r="J9" s="75"/>
      <c r="K9" s="75"/>
      <c r="L9" s="75"/>
      <c r="M9" s="75"/>
    </row>
    <row r="10" spans="1:13" s="74" customFormat="1" ht="34.950000000000003" customHeight="1" x14ac:dyDescent="0.3">
      <c r="A10" s="95" t="s">
        <v>265</v>
      </c>
      <c r="B10" s="55"/>
      <c r="C10" s="55"/>
      <c r="D10" s="55"/>
      <c r="E10" s="55"/>
      <c r="F10" s="55"/>
      <c r="G10" s="55"/>
      <c r="H10" s="55"/>
      <c r="I10" s="55"/>
      <c r="J10" s="75"/>
      <c r="K10" s="75"/>
      <c r="L10" s="75"/>
      <c r="M10" s="75"/>
    </row>
    <row r="11" spans="1:13" s="74" customFormat="1" ht="34.950000000000003" customHeight="1" x14ac:dyDescent="0.3">
      <c r="A11" s="95" t="s">
        <v>266</v>
      </c>
      <c r="B11" s="55"/>
      <c r="C11" s="55"/>
      <c r="D11" s="55"/>
      <c r="E11" s="55"/>
      <c r="F11" s="55"/>
      <c r="G11" s="55"/>
      <c r="H11" s="55"/>
      <c r="I11" s="55"/>
      <c r="J11" s="75"/>
      <c r="K11" s="75"/>
      <c r="L11" s="75"/>
      <c r="M11" s="75"/>
    </row>
    <row r="12" spans="1:13" s="77" customFormat="1" ht="49.95" customHeight="1" x14ac:dyDescent="0.3">
      <c r="A12" s="95" t="s">
        <v>267</v>
      </c>
      <c r="B12" s="55"/>
      <c r="C12" s="55"/>
      <c r="D12" s="55"/>
      <c r="E12" s="55"/>
      <c r="F12" s="55"/>
      <c r="G12" s="76"/>
      <c r="H12" s="76"/>
      <c r="I12" s="76"/>
      <c r="J12" s="76"/>
      <c r="K12" s="76"/>
      <c r="L12" s="76"/>
      <c r="M12" s="76"/>
    </row>
    <row r="13" spans="1:13" s="70" customFormat="1" ht="49.95" customHeight="1" x14ac:dyDescent="0.25">
      <c r="A13" s="95" t="s">
        <v>268</v>
      </c>
      <c r="B13" s="55"/>
      <c r="C13" s="55"/>
      <c r="D13" s="55"/>
      <c r="E13" s="55"/>
      <c r="F13" s="55"/>
      <c r="G13" s="56"/>
      <c r="H13" s="56"/>
      <c r="I13" s="56"/>
      <c r="J13" s="56"/>
      <c r="K13" s="56"/>
      <c r="L13" s="56"/>
      <c r="M13" s="56"/>
    </row>
    <row r="14" spans="1:13" s="70" customFormat="1" ht="49.95" customHeight="1" x14ac:dyDescent="0.25">
      <c r="A14" s="95" t="s">
        <v>269</v>
      </c>
      <c r="B14" s="55"/>
      <c r="C14" s="55"/>
      <c r="D14" s="55"/>
      <c r="E14" s="55"/>
      <c r="F14" s="55"/>
      <c r="G14" s="56"/>
      <c r="H14" s="56"/>
      <c r="I14" s="56"/>
      <c r="J14" s="56"/>
      <c r="K14" s="56"/>
      <c r="L14" s="56"/>
      <c r="M14" s="56"/>
    </row>
    <row r="15" spans="1:13" s="94" customFormat="1" ht="19.95" customHeight="1" x14ac:dyDescent="0.25">
      <c r="A15" s="98" t="s">
        <v>256</v>
      </c>
      <c r="B15" s="92"/>
      <c r="C15" s="92"/>
      <c r="D15" s="92"/>
      <c r="E15" s="92"/>
      <c r="F15" s="92"/>
      <c r="G15" s="92"/>
      <c r="H15" s="92"/>
      <c r="I15" s="92"/>
      <c r="J15" s="93"/>
      <c r="K15" s="93"/>
      <c r="L15" s="93"/>
      <c r="M15" s="93"/>
    </row>
    <row r="16" spans="1:13" s="94" customFormat="1" ht="34.950000000000003" customHeight="1" x14ac:dyDescent="0.25">
      <c r="A16" s="98" t="s">
        <v>257</v>
      </c>
      <c r="B16" s="92"/>
      <c r="C16" s="92"/>
      <c r="D16" s="92"/>
      <c r="E16" s="92"/>
      <c r="F16" s="92"/>
      <c r="G16" s="92"/>
      <c r="H16" s="92"/>
      <c r="I16" s="92"/>
      <c r="J16" s="93"/>
      <c r="K16" s="93"/>
      <c r="L16" s="93"/>
      <c r="M16" s="93"/>
    </row>
    <row r="17" spans="1:5" ht="15" customHeight="1" x14ac:dyDescent="0.3">
      <c r="A17" s="29" t="s">
        <v>11</v>
      </c>
      <c r="D17"/>
      <c r="E17"/>
    </row>
    <row r="18" spans="1:5" ht="15" hidden="1" customHeight="1" x14ac:dyDescent="0.3">
      <c r="D18"/>
      <c r="E18"/>
    </row>
    <row r="19" spans="1:5" ht="15" hidden="1" customHeight="1" x14ac:dyDescent="0.3">
      <c r="D19"/>
      <c r="E19"/>
    </row>
    <row r="20" spans="1:5" ht="15" hidden="1" customHeight="1" x14ac:dyDescent="0.3">
      <c r="D20"/>
      <c r="E20"/>
    </row>
    <row r="21" spans="1:5" ht="15" hidden="1" customHeight="1" x14ac:dyDescent="0.3">
      <c r="D21"/>
      <c r="E21"/>
    </row>
    <row r="22" spans="1:5" ht="15" hidden="1" customHeight="1" x14ac:dyDescent="0.3">
      <c r="D22"/>
      <c r="E22"/>
    </row>
    <row r="23" spans="1:5" ht="15" hidden="1" customHeight="1" x14ac:dyDescent="0.3">
      <c r="D23"/>
      <c r="E23"/>
    </row>
    <row r="24" spans="1:5" ht="15" hidden="1" customHeight="1" x14ac:dyDescent="0.3">
      <c r="D24"/>
      <c r="E24"/>
    </row>
    <row r="25" spans="1:5" ht="15" hidden="1" customHeight="1" x14ac:dyDescent="0.3">
      <c r="D25"/>
      <c r="E25"/>
    </row>
    <row r="26" spans="1:5" ht="15" hidden="1" customHeight="1" x14ac:dyDescent="0.3">
      <c r="D26"/>
      <c r="E26"/>
    </row>
    <row r="27" spans="1:5" ht="15" hidden="1" customHeight="1" x14ac:dyDescent="0.3">
      <c r="D27"/>
      <c r="E27"/>
    </row>
    <row r="28" spans="1:5" ht="15" hidden="1" customHeight="1" x14ac:dyDescent="0.3">
      <c r="D28"/>
      <c r="E28"/>
    </row>
    <row r="29" spans="1:5" ht="15" hidden="1" customHeight="1" x14ac:dyDescent="0.3">
      <c r="D29"/>
      <c r="E29"/>
    </row>
    <row r="30" spans="1:5" ht="15" hidden="1" customHeight="1" x14ac:dyDescent="0.3">
      <c r="D30"/>
      <c r="E30"/>
    </row>
    <row r="31" spans="1:5" ht="15" hidden="1" customHeight="1" x14ac:dyDescent="0.3">
      <c r="D31"/>
      <c r="E31"/>
    </row>
    <row r="32" spans="1:5" ht="15" hidden="1" customHeight="1" x14ac:dyDescent="0.3">
      <c r="D32"/>
      <c r="E32"/>
    </row>
    <row r="33" spans="4:5" ht="15" hidden="1" customHeight="1" x14ac:dyDescent="0.3">
      <c r="D33"/>
      <c r="E33"/>
    </row>
    <row r="34" spans="4:5" ht="15" hidden="1" customHeight="1" x14ac:dyDescent="0.3">
      <c r="D34"/>
      <c r="E34"/>
    </row>
    <row r="35" spans="4:5" ht="15" hidden="1" customHeight="1" x14ac:dyDescent="0.3">
      <c r="D35"/>
      <c r="E35"/>
    </row>
    <row r="36" spans="4:5" ht="15" hidden="1" customHeight="1" x14ac:dyDescent="0.3">
      <c r="D36"/>
      <c r="E36"/>
    </row>
    <row r="37" spans="4:5" ht="15" hidden="1" customHeight="1" x14ac:dyDescent="0.3">
      <c r="D37"/>
      <c r="E37"/>
    </row>
    <row r="38" spans="4:5" ht="15" hidden="1" customHeight="1" x14ac:dyDescent="0.3">
      <c r="D38"/>
      <c r="E38"/>
    </row>
    <row r="39" spans="4:5" ht="15" hidden="1" customHeight="1" x14ac:dyDescent="0.3">
      <c r="D39"/>
      <c r="E39"/>
    </row>
    <row r="40" spans="4:5" ht="15" hidden="1" customHeight="1" x14ac:dyDescent="0.3">
      <c r="D40"/>
      <c r="E40"/>
    </row>
    <row r="41" spans="4:5" ht="15" hidden="1" customHeight="1" x14ac:dyDescent="0.3">
      <c r="D41"/>
      <c r="E41"/>
    </row>
    <row r="42" spans="4:5" ht="15" hidden="1" customHeight="1" x14ac:dyDescent="0.3">
      <c r="D42"/>
      <c r="E42"/>
    </row>
    <row r="43" spans="4:5" ht="15" hidden="1" customHeight="1" x14ac:dyDescent="0.3">
      <c r="D43"/>
      <c r="E43"/>
    </row>
    <row r="44" spans="4:5" ht="15" hidden="1" customHeight="1" x14ac:dyDescent="0.3">
      <c r="D44"/>
      <c r="E44"/>
    </row>
    <row r="45" spans="4:5" ht="15" hidden="1" customHeight="1" x14ac:dyDescent="0.3">
      <c r="D45"/>
      <c r="E45"/>
    </row>
    <row r="46" spans="4:5" ht="15" hidden="1" customHeight="1" x14ac:dyDescent="0.3">
      <c r="D46"/>
      <c r="E46"/>
    </row>
    <row r="47" spans="4:5" ht="15" hidden="1" customHeight="1" x14ac:dyDescent="0.3">
      <c r="D47"/>
      <c r="E47"/>
    </row>
    <row r="48" spans="4:5" ht="15" hidden="1" customHeight="1" x14ac:dyDescent="0.3">
      <c r="D48"/>
      <c r="E48"/>
    </row>
  </sheetData>
  <hyperlinks>
    <hyperlink ref="A2" location="'1 Profile'!A1" display="Table 1a Proportion of respondents who have chronic condition(s), by country, 2021" xr:uid="{00000000-0004-0000-0700-000000000000}"/>
    <hyperlink ref="A3" location="'1 Profil'!A1" display="Tableau 1b  Proportion de répondants atteints de maladies chroniques, par province et territoire, 2021" xr:uid="{00000000-0004-0000-0700-000001000000}"/>
    <hyperlink ref="A4" location="'2 Profil'!A1" display="Tableau 2a  Proportion de répondants qui prennent des médicaments prescrits, par pays, 2021" xr:uid="{00000000-0004-0000-0700-000002000000}"/>
    <hyperlink ref="A5" location="'2 Profil'!A1" display="Tableau 2b  Proportion de répondants qui prennent des médicaments prescrits, par province et territoire, 2021" xr:uid="{00000000-0004-0000-0700-000003000000}"/>
    <hyperlink ref="A6" location="'3 Soins primaires'!A1" display="Tableau 3a  Proportion de répondants qui ont pu obtenir un rendez-vous la dernière fois qu’ils ont été malades, par pays, 2021" xr:uid="{00000000-0004-0000-0700-000004000000}"/>
    <hyperlink ref="A7" location="'3 Soins primaires'!A1" display="Tableau 3b  Proportion de répondants qui ont pu obtenir un rendez-vous la dernière fois qu’ils ont été malades, par province et territoire, 2021" xr:uid="{00000000-0004-0000-0700-000005000000}"/>
    <hyperlink ref="A8" location="'4 Soins spécialisés'!A1" display="Tableau 4a  Proportion de répondants qui ont indiqué qu’un professionnel de la santé a revu avec eux tous leurs médicaments au cours des 12 derniers mois, par pays, 2021" xr:uid="{00000000-0004-0000-0700-000006000000}"/>
    <hyperlink ref="A9" location="'4 Soins spécialisés'!A1" display="Tableau 4b  Proportion de répondants qui ont indiqué qu’un professionnel de la santé a revu avec eux tous leurs médicaments au cours des 12 derniers mois, par province et territoire, 2021" xr:uid="{00000000-0004-0000-0700-000007000000}"/>
    <hyperlink ref="A10" location="'5 Coordination des soins'!A1" display="Tableau 5a  Proportion de répondants qui ont consulté différents médecins au cours des 12 derniers mois, par pays, 2021" xr:uid="{00000000-0004-0000-0700-000008000000}"/>
    <hyperlink ref="A11" location="'5 Coordination des soins'!A1" display="Tableau 5b  Proportion de répondants qui ont consulté différents médecins au cours des 12 derniers mois, par province et territoire, 2021" xr:uid="{00000000-0004-0000-0700-000009000000}"/>
    <hyperlink ref="A12" location="'6 Services à domicile'!A1" display="Tableau 6  Proportion de répondants qui ont soit reçu, soit indiqué qu’une personne de leur ménage a reçu des services à domicile dans le cadre d’un programme gouvernemental au cours des 12 derniers mois, par province et territoire, 2021" xr:uid="{00000000-0004-0000-0700-00000A000000}"/>
    <hyperlink ref="A13" location="'7 Soins de fin de vie'!A1" display="Tableau 7a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ays, 2021" xr:uid="{00000000-0004-0000-0700-00000B000000}"/>
    <hyperlink ref="A14" location="'7 Soins de fin de vie'!A1" display="Tableau 7b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rovince ou territoire, 2021" xr:uid="{00000000-0004-0000-0700-00000C000000}"/>
    <hyperlink ref="A2:A3" location="'1 Profil'!A1" display="Tableau 1a Proportion de répondants atteints de maladies chroniques, par pays, 2021" xr:uid="{60253F3F-2F9A-4FA0-A429-7251EC8DE23F}"/>
    <hyperlink ref="A4:A5" location="'2 Profil'!A1" display="Table 2a Proportion de répondants qui prennent des médicaments prescrits, par pays, 2021" xr:uid="{6E76F8AE-C7D2-41D8-9401-2BA034DF9F5A}"/>
    <hyperlink ref="A6:A7" location="'3 Soins primaires'!A1" display="Table 3a Proportion de répondants qui ont pu obtenir un rendez-vous la dernière fois qu’ils ont été malades, par pays, 2021" xr:uid="{116E2AA4-188F-44BD-ADDB-B5FE8EBE5DD3}"/>
    <hyperlink ref="A8:A9" location="'4 Soins spécialisés'!A1" display="Table 4a Proportion de répondants qui ont indiqué qu’un professionnel de la santé a revu avec eux tous leurs médicaments au cours des 12 derniers mois, par pays, 2021" xr:uid="{11213FF6-CA68-47AB-A1B4-012DBD86AEFA}"/>
    <hyperlink ref="A10:A11" location="'5 Coordination des soins'!A1" display="Table 5a Proportion de répondants qui ont consulté différents médecins au cours des 12 derniers mois, par pays, 2021" xr:uid="{A55A36D3-DEEA-4048-B453-784AA05E8C43}"/>
    <hyperlink ref="A13:A14" location="'7 Soins de fin de vie'!A1" display="Table 7a Proportion de répondants qui ont eu une discussion avec leur famille, un(e) ami(e) proche ou un professionnel de la santé à propos des traitements qu’ils voudraient recevoir s’il arrivait qu’ils soient gravement malades ou blessés et qu’ils ne puissent pas prendre de décisions par eux-mêmes, par pays, 2021" xr:uid="{7A694256-723E-4C37-B170-AEB46DF7C2BA}"/>
    <hyperlink ref="A15" location="'8 Vaccin. COVID-19'!A1" display="Tableau 8a  Proportion de répondants qui ne prévoient pas recevoir le vaccin contre la COVID-19, par pays, 2021" xr:uid="{00000000-0004-0000-0700-00000D000000}"/>
    <hyperlink ref="A16" location="'8 Vaccin. COVID-19'!A1" display="'8 Vaccin. COVID-19'!A1" xr:uid="{00000000-0004-0000-0700-00000E000000}"/>
  </hyperlinks>
  <pageMargins left="0.7" right="0.7" top="0.75" bottom="0.75" header="0.3" footer="0.3"/>
  <pageSetup fitToWidth="0" fitToHeight="0" orientation="portrait" r:id="rId1"/>
  <headerFooter>
    <oddFooter>&amp;L&amp;"Arial,Regular"&amp;9© 2022 ICIS&amp;R&amp;"Arial,Regular"&amp;9&amp;P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3"/>
  <sheetViews>
    <sheetView showGridLines="0" topLeftCell="A2" zoomScaleNormal="100" workbookViewId="0"/>
  </sheetViews>
  <sheetFormatPr defaultColWidth="0" defaultRowHeight="14.4" zeroHeight="1" x14ac:dyDescent="0.3"/>
  <cols>
    <col min="1" max="1" width="25.6640625" customWidth="1"/>
    <col min="2" max="6" width="15.6640625" customWidth="1"/>
    <col min="7" max="14" width="0" hidden="1" customWidth="1"/>
    <col min="15" max="16384" width="9.109375" hidden="1"/>
  </cols>
  <sheetData>
    <row r="1" spans="1:14" s="78" customFormat="1" ht="15" hidden="1" customHeight="1" x14ac:dyDescent="0.3">
      <c r="A1" s="54" t="s">
        <v>20</v>
      </c>
      <c r="B1" s="38"/>
      <c r="C1" s="38"/>
      <c r="D1" s="38"/>
      <c r="E1" s="38"/>
    </row>
    <row r="2" spans="1:14" s="80" customFormat="1" ht="24" customHeight="1" x14ac:dyDescent="0.25">
      <c r="A2" s="90" t="s">
        <v>21</v>
      </c>
      <c r="B2" s="79"/>
      <c r="C2" s="79"/>
      <c r="D2" s="79"/>
      <c r="E2" s="79"/>
      <c r="F2" s="79"/>
    </row>
    <row r="3" spans="1:14" s="81" customFormat="1" ht="20.25" customHeight="1" x14ac:dyDescent="0.3">
      <c r="A3" s="87" t="s">
        <v>238</v>
      </c>
      <c r="B3" s="87"/>
      <c r="C3" s="87"/>
      <c r="D3" s="87"/>
      <c r="E3" s="87"/>
      <c r="F3" s="87"/>
    </row>
    <row r="4" spans="1:14" ht="28.2" x14ac:dyDescent="0.3">
      <c r="A4" s="31" t="s">
        <v>22</v>
      </c>
      <c r="B4" s="34" t="s">
        <v>23</v>
      </c>
      <c r="C4" s="34" t="s">
        <v>24</v>
      </c>
      <c r="D4" s="34" t="s">
        <v>25</v>
      </c>
      <c r="E4" s="34" t="s">
        <v>26</v>
      </c>
      <c r="F4" s="35" t="s">
        <v>27</v>
      </c>
    </row>
    <row r="5" spans="1:14" ht="15" customHeight="1" x14ac:dyDescent="0.3">
      <c r="A5" s="32" t="s">
        <v>28</v>
      </c>
      <c r="B5" s="40">
        <v>15.039083785528401</v>
      </c>
      <c r="C5" s="40">
        <v>25.343841903582554</v>
      </c>
      <c r="D5" s="40">
        <v>59.617074310889052</v>
      </c>
      <c r="E5" s="40">
        <v>0</v>
      </c>
      <c r="F5" s="41">
        <v>501.00059999999996</v>
      </c>
    </row>
    <row r="6" spans="1:14" ht="15" customHeight="1" x14ac:dyDescent="0.3">
      <c r="A6" s="33" t="s">
        <v>29</v>
      </c>
      <c r="B6" s="40">
        <v>14.728876241</v>
      </c>
      <c r="C6" s="40">
        <v>26.271576595999999</v>
      </c>
      <c r="D6" s="40">
        <v>58.822710567999998</v>
      </c>
      <c r="E6" s="40">
        <v>0.17683659460000001</v>
      </c>
      <c r="F6" s="41">
        <v>4484.0082000000002</v>
      </c>
      <c r="J6" s="39"/>
      <c r="K6" s="39"/>
      <c r="L6" s="39"/>
      <c r="M6" s="39"/>
      <c r="N6" s="39"/>
    </row>
    <row r="7" spans="1:14" ht="15" customHeight="1" x14ac:dyDescent="0.3">
      <c r="A7" s="33" t="s">
        <v>30</v>
      </c>
      <c r="B7" s="40">
        <v>15.540339034778976</v>
      </c>
      <c r="C7" s="40">
        <v>29.904348711043973</v>
      </c>
      <c r="D7" s="40">
        <v>54.509367242674536</v>
      </c>
      <c r="E7" s="40">
        <v>4.5945011502529241E-2</v>
      </c>
      <c r="F7" s="41">
        <v>1751.0061999999998</v>
      </c>
    </row>
    <row r="8" spans="1:14" ht="15" customHeight="1" x14ac:dyDescent="0.3">
      <c r="A8" s="33" t="s">
        <v>31</v>
      </c>
      <c r="B8" s="40">
        <v>26.38185108716625</v>
      </c>
      <c r="C8" s="40">
        <v>32.487868497922456</v>
      </c>
      <c r="D8" s="40">
        <v>40.549629528741583</v>
      </c>
      <c r="E8" s="40">
        <v>0.58065088616972649</v>
      </c>
      <c r="F8" s="41">
        <v>1163.0051999999998</v>
      </c>
    </row>
    <row r="9" spans="1:14" ht="15" customHeight="1" x14ac:dyDescent="0.3">
      <c r="A9" s="33" t="s">
        <v>32</v>
      </c>
      <c r="B9" s="40">
        <v>29.739418716722184</v>
      </c>
      <c r="C9" s="40">
        <v>29.82311723570443</v>
      </c>
      <c r="D9" s="40">
        <v>40.437464047573393</v>
      </c>
      <c r="E9" s="40">
        <v>0</v>
      </c>
      <c r="F9" s="41">
        <v>629.99919999999997</v>
      </c>
    </row>
    <row r="10" spans="1:14" ht="15" customHeight="1" x14ac:dyDescent="0.3">
      <c r="A10" s="33" t="s">
        <v>33</v>
      </c>
      <c r="B10" s="40">
        <v>24.8015558334655</v>
      </c>
      <c r="C10" s="40">
        <v>27.466424641016506</v>
      </c>
      <c r="D10" s="40">
        <v>47.732019525517998</v>
      </c>
      <c r="E10" s="40">
        <v>0</v>
      </c>
      <c r="F10" s="41">
        <v>500.00209999999998</v>
      </c>
    </row>
    <row r="11" spans="1:14" ht="15" customHeight="1" x14ac:dyDescent="0.3">
      <c r="A11" s="33" t="s">
        <v>34</v>
      </c>
      <c r="B11" s="40">
        <v>25.555483110705421</v>
      </c>
      <c r="C11" s="40">
        <v>28.177177792195639</v>
      </c>
      <c r="D11" s="40">
        <v>46.178158597688153</v>
      </c>
      <c r="E11" s="40">
        <v>8.9180499410796713E-2</v>
      </c>
      <c r="F11" s="41">
        <v>499.99719999999996</v>
      </c>
    </row>
    <row r="12" spans="1:14" ht="15" customHeight="1" x14ac:dyDescent="0.3">
      <c r="A12" s="33" t="s">
        <v>35</v>
      </c>
      <c r="B12" s="40">
        <v>16.720390274548059</v>
      </c>
      <c r="C12" s="40">
        <v>26.893661915361879</v>
      </c>
      <c r="D12" s="40">
        <v>56.236347647332089</v>
      </c>
      <c r="E12" s="40">
        <v>0.14960016275797902</v>
      </c>
      <c r="F12" s="41">
        <v>3017.9780000000001</v>
      </c>
    </row>
    <row r="13" spans="1:14" ht="15" customHeight="1" x14ac:dyDescent="0.3">
      <c r="A13" s="33" t="s">
        <v>36</v>
      </c>
      <c r="B13" s="40">
        <v>19.609348412932444</v>
      </c>
      <c r="C13" s="40">
        <v>33.061030420447395</v>
      </c>
      <c r="D13" s="40">
        <v>47.054100450448828</v>
      </c>
      <c r="E13" s="40">
        <v>0.27552071617134449</v>
      </c>
      <c r="F13" s="41">
        <v>2597.0097999999998</v>
      </c>
    </row>
    <row r="14" spans="1:14" ht="15" customHeight="1" x14ac:dyDescent="0.3">
      <c r="A14" s="33" t="s">
        <v>37</v>
      </c>
      <c r="B14" s="40">
        <v>21.567267240182716</v>
      </c>
      <c r="C14" s="40">
        <v>29.948761379756192</v>
      </c>
      <c r="D14" s="40">
        <v>48.483971380061099</v>
      </c>
      <c r="E14" s="40">
        <v>0</v>
      </c>
      <c r="F14" s="41">
        <v>1876.0067999999999</v>
      </c>
    </row>
    <row r="15" spans="1:14" ht="15" customHeight="1" x14ac:dyDescent="0.3">
      <c r="A15" s="82" t="s">
        <v>38</v>
      </c>
      <c r="B15" s="83">
        <v>11.154641558</v>
      </c>
      <c r="C15" s="83">
        <v>20.061255151000001</v>
      </c>
      <c r="D15" s="83">
        <v>68.358690260000003</v>
      </c>
      <c r="E15" s="83">
        <v>0.425413031</v>
      </c>
      <c r="F15" s="84">
        <v>1424.2393999999999</v>
      </c>
    </row>
    <row r="16" spans="1:14" ht="17.25" customHeight="1" x14ac:dyDescent="0.3">
      <c r="A16" s="37" t="s">
        <v>39</v>
      </c>
      <c r="B16" s="52"/>
      <c r="C16" s="52"/>
      <c r="D16" s="52"/>
      <c r="E16" s="52"/>
      <c r="F16" s="53"/>
    </row>
    <row r="17" spans="1:6" ht="30" customHeight="1" x14ac:dyDescent="0.3">
      <c r="A17" s="60" t="s">
        <v>227</v>
      </c>
      <c r="B17" s="52"/>
      <c r="C17" s="52"/>
      <c r="D17" s="52"/>
      <c r="E17" s="52"/>
      <c r="F17" s="53"/>
    </row>
    <row r="18" spans="1:6" ht="20.25" customHeight="1" x14ac:dyDescent="0.3">
      <c r="A18" s="88" t="s">
        <v>235</v>
      </c>
      <c r="B18" s="87"/>
      <c r="C18" s="87"/>
      <c r="D18" s="87"/>
      <c r="E18" s="87"/>
      <c r="F18" s="87"/>
    </row>
    <row r="19" spans="1:6" ht="28.2" x14ac:dyDescent="0.3">
      <c r="A19" s="36" t="s">
        <v>40</v>
      </c>
      <c r="B19" s="34" t="s">
        <v>23</v>
      </c>
      <c r="C19" s="34" t="s">
        <v>24</v>
      </c>
      <c r="D19" s="34" t="s">
        <v>25</v>
      </c>
      <c r="E19" s="34" t="s">
        <v>26</v>
      </c>
      <c r="F19" s="35" t="s">
        <v>27</v>
      </c>
    </row>
    <row r="20" spans="1:6" ht="15" customHeight="1" x14ac:dyDescent="0.3">
      <c r="A20" s="32" t="s">
        <v>41</v>
      </c>
      <c r="B20" s="40">
        <v>6.8807594291741507</v>
      </c>
      <c r="C20" s="40">
        <v>31.094786583163955</v>
      </c>
      <c r="D20" s="40">
        <v>62.024453987661893</v>
      </c>
      <c r="E20" s="40">
        <v>0</v>
      </c>
      <c r="F20" s="41">
        <v>251.99979999999999</v>
      </c>
    </row>
    <row r="21" spans="1:6" ht="15" customHeight="1" x14ac:dyDescent="0.3">
      <c r="A21" s="33" t="s">
        <v>42</v>
      </c>
      <c r="B21" s="40">
        <v>15.055645784484549</v>
      </c>
      <c r="C21" s="40">
        <v>26.418342992195349</v>
      </c>
      <c r="D21" s="40">
        <v>58.526011223320104</v>
      </c>
      <c r="E21" s="40">
        <v>0</v>
      </c>
      <c r="F21" s="41">
        <v>257.00060000000002</v>
      </c>
    </row>
    <row r="22" spans="1:6" ht="15" customHeight="1" x14ac:dyDescent="0.3">
      <c r="A22" s="33" t="s">
        <v>43</v>
      </c>
      <c r="B22" s="40">
        <v>15.297486337593048</v>
      </c>
      <c r="C22" s="40">
        <v>27.574499045078362</v>
      </c>
      <c r="D22" s="40">
        <v>57.019195676848689</v>
      </c>
      <c r="E22" s="40">
        <v>0.10881894047989782</v>
      </c>
      <c r="F22" s="41">
        <v>253.9999</v>
      </c>
    </row>
    <row r="23" spans="1:6" ht="15" customHeight="1" x14ac:dyDescent="0.3">
      <c r="A23" s="33" t="s">
        <v>44</v>
      </c>
      <c r="B23" s="40">
        <v>10.72529564822611</v>
      </c>
      <c r="C23" s="40">
        <v>27.719353683877895</v>
      </c>
      <c r="D23" s="40">
        <v>60.902874582752503</v>
      </c>
      <c r="E23" s="40">
        <v>0.65247608514348909</v>
      </c>
      <c r="F23" s="41">
        <v>250.00150000000002</v>
      </c>
    </row>
    <row r="24" spans="1:6" ht="15" customHeight="1" x14ac:dyDescent="0.3">
      <c r="A24" s="33" t="s">
        <v>45</v>
      </c>
      <c r="B24" s="40">
        <v>19.888768400433758</v>
      </c>
      <c r="C24" s="40">
        <v>26.932063044573038</v>
      </c>
      <c r="D24" s="40">
        <v>53.179168554993204</v>
      </c>
      <c r="E24" s="40">
        <v>0</v>
      </c>
      <c r="F24" s="41">
        <v>1000.0036</v>
      </c>
    </row>
    <row r="25" spans="1:6" ht="15" customHeight="1" x14ac:dyDescent="0.3">
      <c r="A25" s="33" t="s">
        <v>46</v>
      </c>
      <c r="B25" s="40">
        <v>12.83582561841053</v>
      </c>
      <c r="C25" s="40">
        <v>25.034129888120017</v>
      </c>
      <c r="D25" s="40">
        <v>62.079223121949859</v>
      </c>
      <c r="E25" s="40">
        <v>5.0821371519586656E-2</v>
      </c>
      <c r="F25" s="41">
        <v>1302.0113000000001</v>
      </c>
    </row>
    <row r="26" spans="1:6" ht="15" customHeight="1" x14ac:dyDescent="0.3">
      <c r="A26" s="33" t="s">
        <v>47</v>
      </c>
      <c r="B26" s="40">
        <v>18.421035087629857</v>
      </c>
      <c r="C26" s="40">
        <v>29.295168955763302</v>
      </c>
      <c r="D26" s="40">
        <v>52.283795956606838</v>
      </c>
      <c r="E26" s="40">
        <v>0</v>
      </c>
      <c r="F26" s="41">
        <v>254.99870000000001</v>
      </c>
    </row>
    <row r="27" spans="1:6" ht="15" customHeight="1" x14ac:dyDescent="0.3">
      <c r="A27" s="33" t="s">
        <v>48</v>
      </c>
      <c r="B27" s="40">
        <v>17.384082741695153</v>
      </c>
      <c r="C27" s="40">
        <v>24.93322655957418</v>
      </c>
      <c r="D27" s="40">
        <v>57.682690698730667</v>
      </c>
      <c r="E27" s="40">
        <v>0</v>
      </c>
      <c r="F27" s="41">
        <v>250.99799999999999</v>
      </c>
    </row>
    <row r="28" spans="1:6" ht="15" customHeight="1" x14ac:dyDescent="0.3">
      <c r="A28" s="33" t="s">
        <v>49</v>
      </c>
      <c r="B28" s="40">
        <v>8.8511229643134328</v>
      </c>
      <c r="C28" s="40">
        <v>26.149976653051596</v>
      </c>
      <c r="D28" s="40">
        <v>64.315225238290267</v>
      </c>
      <c r="E28" s="40">
        <v>0.68367514434469978</v>
      </c>
      <c r="F28" s="41">
        <v>250.99639999999999</v>
      </c>
    </row>
    <row r="29" spans="1:6" ht="15" customHeight="1" x14ac:dyDescent="0.3">
      <c r="A29" s="33" t="s">
        <v>50</v>
      </c>
      <c r="B29" s="40">
        <v>14.196875214143766</v>
      </c>
      <c r="C29" s="40">
        <v>26.794664214604321</v>
      </c>
      <c r="D29" s="40">
        <v>58.447623024100437</v>
      </c>
      <c r="E29" s="40">
        <v>0.5608375471514695</v>
      </c>
      <c r="F29" s="41">
        <v>250.99960000000002</v>
      </c>
    </row>
    <row r="30" spans="1:6" ht="15" customHeight="1" x14ac:dyDescent="0.3">
      <c r="A30" s="82" t="s">
        <v>51</v>
      </c>
      <c r="B30" s="83">
        <v>19.361494235711845</v>
      </c>
      <c r="C30" s="83">
        <v>35.36649983645686</v>
      </c>
      <c r="D30" s="83">
        <v>45.272005927831295</v>
      </c>
      <c r="E30" s="83">
        <v>0</v>
      </c>
      <c r="F30" s="84">
        <v>143.99870000000001</v>
      </c>
    </row>
    <row r="31" spans="1:6" ht="17.25" customHeight="1" x14ac:dyDescent="0.3">
      <c r="A31" s="37" t="s">
        <v>39</v>
      </c>
    </row>
    <row r="32" spans="1:6" ht="30" customHeight="1" x14ac:dyDescent="0.3">
      <c r="A32" s="60" t="s">
        <v>227</v>
      </c>
      <c r="B32" s="52"/>
      <c r="C32" s="52"/>
      <c r="D32" s="52"/>
      <c r="E32" s="52"/>
      <c r="F32" s="53"/>
    </row>
    <row r="33" spans="1:1" x14ac:dyDescent="0.3">
      <c r="A33" s="29" t="s">
        <v>11</v>
      </c>
    </row>
  </sheetData>
  <hyperlinks>
    <hyperlink ref="A2" location="'Table des matières'!A1" display="Retour à la table des matières" xr:uid="{00000000-0004-0000-0800-000000000000}"/>
  </hyperlinks>
  <pageMargins left="0.7" right="0.7" top="0.75" bottom="0.75" header="0.3" footer="0.3"/>
  <pageSetup orientation="landscape" horizontalDpi="200" verticalDpi="200" r:id="rId1"/>
  <headerFooter>
    <oddFooter>&amp;L&amp;"Arial,Regular"&amp;9© 2022 ICIS&amp;R&amp;"Arial,Regular"&amp;9&amp;P</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Notes to readers_self</vt:lpstr>
      <vt:lpstr>USCheck</vt:lpstr>
      <vt:lpstr>provCheck</vt:lpstr>
      <vt:lpstr>weightsCheck</vt:lpstr>
      <vt:lpstr>SASCodes</vt:lpstr>
      <vt:lpstr>Données Enquête du FCMW 2021</vt:lpstr>
      <vt:lpstr>Avis aux lecteurs</vt:lpstr>
      <vt:lpstr>Table des matières</vt:lpstr>
      <vt:lpstr>1 Profil</vt:lpstr>
      <vt:lpstr>2 Profil</vt:lpstr>
      <vt:lpstr>3 Soins primaires</vt:lpstr>
      <vt:lpstr>4 Soins spécialisés</vt:lpstr>
      <vt:lpstr>5 Coordination des soins</vt:lpstr>
      <vt:lpstr>6 Services à domicile</vt:lpstr>
      <vt:lpstr>7 Soins de fin de vie</vt:lpstr>
      <vt:lpstr>8 Vaccin. COVID-19</vt:lpstr>
      <vt:lpstr>Title..F15.1</vt:lpstr>
      <vt:lpstr>Title..F15.4</vt:lpstr>
      <vt:lpstr>Title..F15.6</vt:lpstr>
      <vt:lpstr>Title..F15.7</vt:lpstr>
      <vt:lpstr>Title..F30.1</vt:lpstr>
      <vt:lpstr>Title..F30.4</vt:lpstr>
      <vt:lpstr>Title..F30.7</vt:lpstr>
      <vt:lpstr>Title..I15.5</vt:lpstr>
      <vt:lpstr>Title..I32.5</vt:lpstr>
      <vt:lpstr>Title..J15.8</vt:lpstr>
      <vt:lpstr>Title..J30.8</vt:lpstr>
      <vt:lpstr>Title..K15.2</vt:lpstr>
      <vt:lpstr>Title..K32.2</vt:lpstr>
      <vt:lpstr>Title..M15.3</vt:lpstr>
      <vt:lpstr>Title..M30.3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du Canada : Enquête internationale de 2021 du Fonds du Commonwealth sur les politiques de santé réalisée auprès des adultes âgés de 11 pays — Statistiques éclair</dc:title>
  <dc:creator>Annie (Xinbei) Zhao</dc:creator>
  <cp:lastModifiedBy>Chris Guglielmelli</cp:lastModifiedBy>
  <dcterms:created xsi:type="dcterms:W3CDTF">2021-09-28T19:05:28Z</dcterms:created>
  <dcterms:modified xsi:type="dcterms:W3CDTF">2022-03-07T17:08:03Z</dcterms:modified>
</cp:coreProperties>
</file>