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15330" windowHeight="11895" tabRatio="809"/>
  </bookViews>
  <sheets>
    <sheet name="Bariatric Surgery in Canada" sheetId="2" r:id="rId1"/>
    <sheet name="Table of Contents" sheetId="3" r:id="rId2"/>
    <sheet name="Tab 1" sheetId="16" r:id="rId3"/>
    <sheet name="Tab 2" sheetId="15" r:id="rId4"/>
    <sheet name="Tab 3" sheetId="14" r:id="rId5"/>
    <sheet name="Tab 4" sheetId="21" r:id="rId6"/>
    <sheet name="Tab 5" sheetId="22" r:id="rId7"/>
    <sheet name="Tab 6" sheetId="27" r:id="rId8"/>
    <sheet name="Tab 7" sheetId="23" r:id="rId9"/>
    <sheet name="Tab 8" sheetId="24" r:id="rId10"/>
    <sheet name="Tab 9" sheetId="25" r:id="rId11"/>
    <sheet name="Tab 10" sheetId="26" r:id="rId12"/>
  </sheets>
  <definedNames>
    <definedName name="_xlnm.Print_Area" localSheetId="0">'Bariatric Surgery in Canada'!$A$1:$I$47</definedName>
    <definedName name="_xlnm.Print_Area" localSheetId="2">'Tab 1'!$A$1:$D$24</definedName>
    <definedName name="_xlnm.Print_Area" localSheetId="11">'Tab 10'!$A$1:$U$25</definedName>
    <definedName name="_xlnm.Print_Area" localSheetId="3">'Tab 2'!$A$1:$D$23</definedName>
    <definedName name="_xlnm.Print_Area" localSheetId="4">'Tab 3'!$A$1:$G$27</definedName>
    <definedName name="_xlnm.Print_Area" localSheetId="5">'Tab 4'!$A$1:$D$26</definedName>
    <definedName name="_xlnm.Print_Area" localSheetId="6">'Tab 5'!$A$1:$B$25</definedName>
    <definedName name="_xlnm.Print_Area" localSheetId="7">'Tab 6'!$A$1:$C$27</definedName>
    <definedName name="_xlnm.Print_Area" localSheetId="8">'Tab 7'!$A$1:$D$33</definedName>
    <definedName name="_xlnm.Print_Area" localSheetId="10">'Tab 9'!$A$1:$L$52</definedName>
    <definedName name="_xlnm.Print_Area" localSheetId="1">'Table of Contents'!$A$1:$J$31</definedName>
    <definedName name="_xlnm.Print_Titles" localSheetId="10">'Tab 9'!$3:$5</definedName>
  </definedNames>
  <calcPr calcId="145621"/>
</workbook>
</file>

<file path=xl/calcChain.xml><?xml version="1.0" encoding="utf-8"?>
<calcChain xmlns="http://schemas.openxmlformats.org/spreadsheetml/2006/main">
  <c r="J8" i="24" l="1"/>
  <c r="U16" i="26" l="1"/>
  <c r="K16" i="26"/>
  <c r="J9" i="24"/>
  <c r="J10" i="24"/>
  <c r="J11" i="24"/>
  <c r="J13" i="24"/>
  <c r="J14" i="24"/>
  <c r="J15" i="24"/>
  <c r="J16" i="24"/>
</calcChain>
</file>

<file path=xl/sharedStrings.xml><?xml version="1.0" encoding="utf-8"?>
<sst xmlns="http://schemas.openxmlformats.org/spreadsheetml/2006/main" count="403" uniqueCount="246">
  <si>
    <t>Table of Contents</t>
  </si>
  <si>
    <t>Tab 1</t>
  </si>
  <si>
    <t>Tab 2</t>
  </si>
  <si>
    <t>Tab 3</t>
  </si>
  <si>
    <t>Back to the Table of Contents</t>
  </si>
  <si>
    <t>Patient Characteristics</t>
  </si>
  <si>
    <t>N.L.</t>
  </si>
  <si>
    <t>P.E.I.</t>
  </si>
  <si>
    <t>N.S.</t>
  </si>
  <si>
    <t>N.B.</t>
  </si>
  <si>
    <t>Que.</t>
  </si>
  <si>
    <t>Ont.</t>
  </si>
  <si>
    <t>Man.</t>
  </si>
  <si>
    <t>Sask.</t>
  </si>
  <si>
    <t>Alta.</t>
  </si>
  <si>
    <t>B.C.</t>
  </si>
  <si>
    <t>Total</t>
  </si>
  <si>
    <t>Number of Cases</t>
  </si>
  <si>
    <t>(% Day Surgery)</t>
  </si>
  <si>
    <t>Female (%)</t>
  </si>
  <si>
    <t>Age</t>
  </si>
  <si>
    <t>Mean</t>
  </si>
  <si>
    <t>Median</t>
  </si>
  <si>
    <t>Age Group (%)</t>
  </si>
  <si>
    <t>&lt;30</t>
  </si>
  <si>
    <t>30–39</t>
  </si>
  <si>
    <t>40–49</t>
  </si>
  <si>
    <t>50–59</t>
  </si>
  <si>
    <t>60+</t>
  </si>
  <si>
    <t>Inpatient LOS</t>
  </si>
  <si>
    <t>Urban Residence (%)</t>
  </si>
  <si>
    <t>Income Quintile (%)</t>
  </si>
  <si>
    <t>1—Low</t>
  </si>
  <si>
    <t>5—High</t>
  </si>
  <si>
    <t>Within Province (%)</t>
  </si>
  <si>
    <t>Procedure Type (%)</t>
  </si>
  <si>
    <t>Gastric Bypass</t>
  </si>
  <si>
    <t>Sleeve Gastrectomy</t>
  </si>
  <si>
    <t>Gastric Banding</t>
  </si>
  <si>
    <t>Others</t>
  </si>
  <si>
    <t>Most Commonly Documented Comorbidities (%)</t>
  </si>
  <si>
    <t>N/A</t>
  </si>
  <si>
    <t>Episodic and paroxysmal disorders (13)</t>
  </si>
  <si>
    <t>Hypertensive diseases (15)</t>
  </si>
  <si>
    <t>Episodic and paroxysmal disorders (15)</t>
  </si>
  <si>
    <t>Hypertensive diseases (12)</t>
  </si>
  <si>
    <t>Diabetes mellitus (17)</t>
  </si>
  <si>
    <t>Diabetes mellitus (13)</t>
  </si>
  <si>
    <t>Hypertensive diseases (14)</t>
  </si>
  <si>
    <t>Hypertensive diseases (16)</t>
  </si>
  <si>
    <t>Diabetes mellitus (9)</t>
  </si>
  <si>
    <t>Episodic and paroxysmal disorders (12)</t>
  </si>
  <si>
    <t>Hypertensive diseases (19)</t>
  </si>
  <si>
    <t>Metabolic disorders (7)</t>
  </si>
  <si>
    <t>Diseases of esophagus, stomach and duodenum (7)</t>
  </si>
  <si>
    <t>Hernia (7)</t>
  </si>
  <si>
    <t>Diseases of peritoneum (4)</t>
  </si>
  <si>
    <t>Notes</t>
  </si>
  <si>
    <t>LOS: Length of stay.</t>
  </si>
  <si>
    <t>N/A: Not applicable.</t>
  </si>
  <si>
    <t>Volumes are based on the province the patient resides in.</t>
  </si>
  <si>
    <t>Total includes patients from the territories.</t>
  </si>
  <si>
    <t>The data may underestimate obesity-related comorbidities among bariatric patients, particularly when patients are admitted solely for a scheduled surgery with no plans to treat any underlying conditions.</t>
  </si>
  <si>
    <t>Not all bariatric surgeries performed in hospitals are covered by jurisdictional health care plans.</t>
  </si>
  <si>
    <t>Not all types of bariatric surgery are covered by provincial health care plans. Please see Figure 5 in the report.</t>
  </si>
  <si>
    <t>Percentages may not add to 100 due to rounding.</t>
  </si>
  <si>
    <t xml:space="preserve">Sources </t>
  </si>
  <si>
    <t xml:space="preserve">* Please interpret with caution. </t>
  </si>
  <si>
    <t>Province</t>
  </si>
  <si>
    <t xml:space="preserve">Volumes are based on the province of the facility. </t>
  </si>
  <si>
    <t>Facilities in Prince Edward Island do not perform bariatric surgeries. Procedures for P.E.I. patients are performed out of province.</t>
  </si>
  <si>
    <t>Sources</t>
  </si>
  <si>
    <t>Volume</t>
  </si>
  <si>
    <t xml:space="preserve">Notes </t>
  </si>
  <si>
    <t>Volumes are based on the province of the facility.</t>
  </si>
  <si>
    <t>Fiscal Year</t>
  </si>
  <si>
    <t>Acute Inpatient Care</t>
  </si>
  <si>
    <t>Day Surgery</t>
  </si>
  <si>
    <t>Band</t>
  </si>
  <si>
    <t>Bypass</t>
  </si>
  <si>
    <t>Sleeve</t>
  </si>
  <si>
    <t>Surgery Type</t>
  </si>
  <si>
    <t>Tab 4</t>
  </si>
  <si>
    <t>Tab 5</t>
  </si>
  <si>
    <t>Tab 6</t>
  </si>
  <si>
    <t>Tab 7</t>
  </si>
  <si>
    <t>Tab 8</t>
  </si>
  <si>
    <t>Tab 9</t>
  </si>
  <si>
    <t>New codes were introduced in CCI Version 2009 to identify sleeve gastrectomy.</t>
  </si>
  <si>
    <t>Number of Hospital Visits</t>
  </si>
  <si>
    <t>Elective</t>
  </si>
  <si>
    <t>Urgent</t>
  </si>
  <si>
    <t>Overall Population</t>
  </si>
  <si>
    <t>Canada</t>
  </si>
  <si>
    <t>Time Period</t>
  </si>
  <si>
    <t xml:space="preserve">Index date is the date of hospital discharge following bariatric surgery. </t>
  </si>
  <si>
    <t xml:space="preserve">Visits include admissions to acute inpatient care or day surgery only. </t>
  </si>
  <si>
    <t>Excludes records with insufficient information for data linkage.</t>
  </si>
  <si>
    <t>Hospital Visits by All Patients Who Underwent Bariatric Surgery in 2009–2010</t>
  </si>
  <si>
    <t>Canadian Population With Class II and Class III Obesity by Province, 2007 to 2010</t>
  </si>
  <si>
    <t>Based on self-reported data of Canadian adults age 18 to 79.</t>
  </si>
  <si>
    <t>Canadian Community Health Survey, 2007 to 2010, Statistics Canada.</t>
  </si>
  <si>
    <t>Hernia (6)</t>
  </si>
  <si>
    <t xml:space="preserve"> </t>
  </si>
  <si>
    <t>Diabetes mellitus (45)</t>
  </si>
  <si>
    <t>Diseases of esophagus, stomach and duodenum (19)</t>
  </si>
  <si>
    <t>Episodic and paroxysmal disorders (18)</t>
  </si>
  <si>
    <t>Hernia (5)</t>
  </si>
  <si>
    <t>Diseases of peritoneum (3)</t>
  </si>
  <si>
    <t>Diabetes mellitus (22)</t>
  </si>
  <si>
    <t>Diseases of esophagus, stomach and duodenum (11)</t>
  </si>
  <si>
    <t>Episodic and paroxysmal disorders (5)</t>
  </si>
  <si>
    <t>Diabetes mellitus (33)</t>
  </si>
  <si>
    <t>Hernia (15)</t>
  </si>
  <si>
    <t>Episodic and paroxysmal disorders (10)</t>
  </si>
  <si>
    <t>Hypertensive diseases (5)</t>
  </si>
  <si>
    <t>Metabolic disorders (5)</t>
  </si>
  <si>
    <t>Episodic and paroxysmal disorders (20)</t>
  </si>
  <si>
    <t>Hypertensive diseases (24)</t>
  </si>
  <si>
    <t>Diabetes mellitus (19)</t>
  </si>
  <si>
    <t>Diseases of esophagus, stomach and duodenum (8)</t>
  </si>
  <si>
    <t>Diabetes mellitus (14)</t>
  </si>
  <si>
    <t>Diseases of esophagus, stomach and duodenum (9)</t>
  </si>
  <si>
    <t>Diabetes mellitus (30)</t>
  </si>
  <si>
    <t>Episodic and paroxysmal disorders (26)</t>
  </si>
  <si>
    <t>Hypertensive diseases (17)</t>
  </si>
  <si>
    <t>Diseases of peritoneum (12)</t>
  </si>
  <si>
    <t>29*</t>
  </si>
  <si>
    <t>14*</t>
  </si>
  <si>
    <t>7*</t>
  </si>
  <si>
    <t>21*</t>
  </si>
  <si>
    <t>Tab 10</t>
  </si>
  <si>
    <t>Complication Rate</t>
  </si>
  <si>
    <t>Persons with potential health hazards related to family and personal history and certain conditions influencing health status (7)</t>
  </si>
  <si>
    <t>Note</t>
  </si>
  <si>
    <t>The following data tables are provided to facilitate your research and analysis.</t>
  </si>
  <si>
    <t>Additional Resources on CIHI’s Website</t>
  </si>
  <si>
    <t>The following companion products are available on CIHI’s website:</t>
  </si>
  <si>
    <t>Talk to Us</t>
  </si>
  <si>
    <t>For data-specific information:</t>
  </si>
  <si>
    <t>healthreports@cihi.ca</t>
  </si>
  <si>
    <t>For media inquiries:</t>
  </si>
  <si>
    <t>media@cihi.ca</t>
  </si>
  <si>
    <r>
      <t xml:space="preserve">•  </t>
    </r>
    <r>
      <rPr>
        <sz val="11"/>
        <color rgb="FF000000"/>
        <rFont val="Arial"/>
        <family val="2"/>
      </rPr>
      <t>Report</t>
    </r>
  </si>
  <si>
    <r>
      <t xml:space="preserve">•  </t>
    </r>
    <r>
      <rPr>
        <sz val="11"/>
        <color rgb="FF000000"/>
        <rFont val="Arial"/>
        <family val="2"/>
      </rPr>
      <t>Public summary</t>
    </r>
  </si>
  <si>
    <r>
      <t xml:space="preserve">•  </t>
    </r>
    <r>
      <rPr>
        <sz val="11"/>
        <color rgb="FF000000"/>
        <rFont val="Arial"/>
        <family val="2"/>
      </rPr>
      <t>Infographic</t>
    </r>
  </si>
  <si>
    <r>
      <t xml:space="preserve">•  </t>
    </r>
    <r>
      <rPr>
        <sz val="11"/>
        <color rgb="FF000000"/>
        <rFont val="Arial"/>
        <family val="2"/>
      </rPr>
      <t>Media release</t>
    </r>
  </si>
  <si>
    <t>Trend in Laparoscopic and Open Bariatric Surgeries, 2006–2007 to 2013–2014</t>
  </si>
  <si>
    <t>Complication Rate After Bariatric Surgery, 2009–2010 to 2013–2014</t>
  </si>
  <si>
    <t>Changes in Volumes of Bariatric Surgery, by Province, 2006–2007 to 2013–2014</t>
  </si>
  <si>
    <t>Bariatric Surgery Patient Profile by Province of Residence, 2013–2014</t>
  </si>
  <si>
    <t>2006–2007 to 2013–2014</t>
  </si>
  <si>
    <t>Volume of Bariatric Surgeries Performed in Canadian Hospitals,</t>
  </si>
  <si>
    <t xml:space="preserve">Changes in Volume of Different Types of Bariatric Procedures Performed in </t>
  </si>
  <si>
    <t>Canadian Hospitals, 2006–2007 to 2013–2014</t>
  </si>
  <si>
    <t xml:space="preserve">Rate of Unplanned Readmissions to Acute Inpatient Care Within 30 Days of </t>
  </si>
  <si>
    <t>Bariatric Surgery, 2006–2007 to 2013–2014</t>
  </si>
  <si>
    <t xml:space="preserve">Bariatric Surgery Volumes by Type of Surgery, by Province, 2009–2010 </t>
  </si>
  <si>
    <t>to 2013–2014</t>
  </si>
  <si>
    <t>2006–2007</t>
  </si>
  <si>
    <t>2007–2008</t>
  </si>
  <si>
    <t>2008–2009</t>
  </si>
  <si>
    <t>2009–2010</t>
  </si>
  <si>
    <t>2010–2011</t>
  </si>
  <si>
    <t>2011–2012</t>
  </si>
  <si>
    <t>2012–2013</t>
  </si>
  <si>
    <t>2013–2014</t>
  </si>
  <si>
    <t xml:space="preserve">Discharge Abstract Database, Hospital Morbidity Database and National Ambulatory Care </t>
  </si>
  <si>
    <t>Alberta Ambulatory Care Reporting System, 2006–2007 to 2009–2010, Alberta Health Services.</t>
  </si>
  <si>
    <t xml:space="preserve">Volume of Bariatric Surgeries Performed in Canadian </t>
  </si>
  <si>
    <t>Hospitals, 2006–2007 to 2013–2014</t>
  </si>
  <si>
    <t>Not all bariatric surgeries performed in hospitals are covered by jurisdictional</t>
  </si>
  <si>
    <t>health care plans.</t>
  </si>
  <si>
    <t xml:space="preserve">Discharge Abstract Database, Hospital Morbidity Database and National </t>
  </si>
  <si>
    <t xml:space="preserve">Ambulatory Care Reporting System, 2006–2007 to 2013–2014, Canadian </t>
  </si>
  <si>
    <t>Institute for Health Information; Alberta Ambulatory Care Reporting System,</t>
  </si>
  <si>
    <t>2006–2007 to 2009–2010, Alberta Health Services.</t>
  </si>
  <si>
    <t>Obese (Class II and III)</t>
  </si>
  <si>
    <t>Percentage of
Overall Population</t>
  </si>
  <si>
    <t>Reporting System, 2006–2007 to 2013–2014, Canadian Institute for Health Information;</t>
  </si>
  <si>
    <t xml:space="preserve">Band refers to gastric banding; Bypass refers to gastric bypass; Sleeve refers to </t>
  </si>
  <si>
    <t xml:space="preserve">sleeve gastrectomy. </t>
  </si>
  <si>
    <t xml:space="preserve">Not all bariatric surgeries performed in hospitals are covered by jurisdictional health </t>
  </si>
  <si>
    <t>care plans.</t>
  </si>
  <si>
    <t xml:space="preserve">Changes in Volume of Different Types of Bariatric Procedures </t>
  </si>
  <si>
    <t>Performed in Canadian Hospitals, 2006–2007 to 2013–2014</t>
  </si>
  <si>
    <t>Percentage of Procedures</t>
  </si>
  <si>
    <t>Laparoscopic</t>
  </si>
  <si>
    <t>Open</t>
  </si>
  <si>
    <t>Trend in Laparoscopic and Open Bariatric</t>
  </si>
  <si>
    <t>Surgeries, 2006–2007 to 2013–2014</t>
  </si>
  <si>
    <t xml:space="preserve">Percentages for 2012–2013 do not add to 100 because a few </t>
  </si>
  <si>
    <t>surgeries were performed using other approaches.</t>
  </si>
  <si>
    <t>Discharge Abstract Database, Hospital Morbidity Database and</t>
  </si>
  <si>
    <t xml:space="preserve">National Ambulatory Care Reporting System, 2006–2007 to </t>
  </si>
  <si>
    <t xml:space="preserve">2013–2014, Canadian Institute for Health Information; Alberta </t>
  </si>
  <si>
    <t xml:space="preserve">Ambulatory Care Reporting System, 2006–2007 to 2009–2010, </t>
  </si>
  <si>
    <t>Alberta Health Services.</t>
  </si>
  <si>
    <t>30-Day All-Cause Readmission Rate</t>
  </si>
  <si>
    <t xml:space="preserve">Rate of Unplanned Readmissions to Acute  </t>
  </si>
  <si>
    <t>Inpatient Care Within 30 Days of Bariatric</t>
  </si>
  <si>
    <t>Surgery, 2006–2007 to 2013–2014</t>
  </si>
  <si>
    <t xml:space="preserve">Index date is the date of hospital discharge following </t>
  </si>
  <si>
    <t>bariatric surgery.</t>
  </si>
  <si>
    <t xml:space="preserve">Discharge Abstract Database, Hospital Morbidity Database </t>
  </si>
  <si>
    <t xml:space="preserve">and National Ambulatory Care Reporting System, </t>
  </si>
  <si>
    <t>2006–2007 to 2013–2014, Canadian Institute for Health</t>
  </si>
  <si>
    <t xml:space="preserve">Information; Alberta Ambulatory Care Reporting System, </t>
  </si>
  <si>
    <t>Discharge Abstract Database, Hospital Morbidity Database and National Ambulatory Care Reporting System, 2009–2010 to 2013–2014, Canadian Institute for Health Information; Alberta Ambulatory Care Reporting System, 2009–2010, Alberta Health Services.</t>
  </si>
  <si>
    <t xml:space="preserve">Complication Rate After Bariatric Surgery, </t>
  </si>
  <si>
    <t>2009–2010 to 2013–2014</t>
  </si>
  <si>
    <t xml:space="preserve">Discharge Abstract Database, Hospital Morbidity </t>
  </si>
  <si>
    <t xml:space="preserve">Database and National Ambulatory Care Reporting </t>
  </si>
  <si>
    <t xml:space="preserve">System, 2009–2010 to 2013–2014, Canadian </t>
  </si>
  <si>
    <t xml:space="preserve">Institute for Health Information; Alberta Ambulatory </t>
  </si>
  <si>
    <t xml:space="preserve">Care Reporting System, 2009–2010, Alberta </t>
  </si>
  <si>
    <t>Health Services.</t>
  </si>
  <si>
    <t>2–3 Years Before Surgery</t>
  </si>
  <si>
    <t>1–2 Years Before Surgery</t>
  </si>
  <si>
    <t>0–12 Months Before Surgery</t>
  </si>
  <si>
    <t>Surgery (2009–2010)</t>
  </si>
  <si>
    <t>0–12 Months After Surgery</t>
  </si>
  <si>
    <t>1–2 Years After Surgery</t>
  </si>
  <si>
    <t>2–3 Years After Surgery</t>
  </si>
  <si>
    <t>3–4 Years After Surgery</t>
  </si>
  <si>
    <t xml:space="preserve">Discharge Abstract Database, Hospital Morbidity Database and National Ambulatory </t>
  </si>
  <si>
    <t xml:space="preserve">Care Reporting System, 2006–2007 to 2013–2014, Canadian Institute for Health </t>
  </si>
  <si>
    <t xml:space="preserve">Information; Alberta Ambulatory Care Reporting System, 2006–2007 to 2009–2010, </t>
  </si>
  <si>
    <t xml:space="preserve">Hospital Visits by All Patients Who Underwent Bariatric </t>
  </si>
  <si>
    <t>Surgery in 2009–2010</t>
  </si>
  <si>
    <t>Percentage Change From 2006–2007 to 2013–2014</t>
  </si>
  <si>
    <t xml:space="preserve">Discharge Abstract Database, Hospital Morbidity Database and National Ambulatory Care Reporting System, 2006–2007 to 2013–2014, Canadian Institute for Health Information; </t>
  </si>
  <si>
    <r>
      <t>1</t>
    </r>
    <r>
      <rPr>
        <sz val="11"/>
        <rFont val="Arial"/>
        <family val="2"/>
      </rPr>
      <t> </t>
    </r>
  </si>
  <si>
    <t>Persons with potential health hazards related 
to family and personal history and certain conditions influencing 
health status (19) </t>
  </si>
  <si>
    <t>Discharge Abstract Database, Hospital Morbidity Database and National Ambulatory Care Reporting System, 2013–2014, Canadian Institute for Health Information. </t>
  </si>
  <si>
    <t>Bariatric Surgery Volumes by Type of Surgery, by Province, 2009–2010 to 2013–2014</t>
  </si>
  <si>
    <t>2007 to 2010</t>
  </si>
  <si>
    <t>Canadian Population With Class II and Class III Obesity by Province,</t>
  </si>
  <si>
    <t>Bariatric Surgery in Canada Data Tables</t>
  </si>
  <si>
    <t xml:space="preserve">The complication rate is based on patients who experienced </t>
  </si>
  <si>
    <t>specific complications during their hospitalization for the surgery.</t>
  </si>
  <si>
    <t>Complications were defined as specific conditions that arose</t>
  </si>
  <si>
    <t>during the hospitalization for the surgery. The most common</t>
  </si>
  <si>
    <t xml:space="preserve">complications were bleeding; puncture and laceration; infection; </t>
  </si>
  <si>
    <t xml:space="preserve">and mechanical complications of inserted devices as a result of </t>
  </si>
  <si>
    <t>displacement, leakage or perforation.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</si>
</sst>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,000%"/>
  </numFmts>
  <fonts count="6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  <family val="2"/>
    </font>
    <font>
      <b/>
      <sz val="10"/>
      <name val="Univers"/>
      <family val="2"/>
    </font>
    <font>
      <u/>
      <sz val="10"/>
      <name val="Univers"/>
      <family val="2"/>
    </font>
    <font>
      <sz val="8"/>
      <name val="Univers"/>
      <family val="2"/>
    </font>
    <font>
      <u/>
      <sz val="8"/>
      <color theme="10"/>
      <name val="Univers"/>
      <family val="2"/>
    </font>
    <font>
      <u/>
      <sz val="10"/>
      <color theme="10"/>
      <name val="Univers"/>
      <family val="2"/>
    </font>
    <font>
      <sz val="24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8"/>
      <name val="Univers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22"/>
      <color rgb="FF000000"/>
      <name val="Arial"/>
      <family val="2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sz val="11"/>
      <color rgb="FF0000FF"/>
      <name val="Arial"/>
      <family val="2"/>
    </font>
    <font>
      <sz val="11"/>
      <color theme="0"/>
      <name val="Arial"/>
      <family val="2"/>
    </font>
    <font>
      <sz val="10"/>
      <color theme="0"/>
      <name val="Univers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9"/>
      <color rgb="FF000000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8595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7A9A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88">
    <xf numFmtId="0" fontId="0" fillId="0" borderId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4" applyNumberFormat="0" applyAlignment="0" applyProtection="0"/>
    <xf numFmtId="0" fontId="34" fillId="8" borderId="5" applyNumberFormat="0" applyAlignment="0" applyProtection="0"/>
    <xf numFmtId="0" fontId="35" fillId="8" borderId="4" applyNumberFormat="0" applyAlignment="0" applyProtection="0"/>
    <xf numFmtId="0" fontId="36" fillId="0" borderId="6" applyNumberFormat="0" applyFill="0" applyAlignment="0" applyProtection="0"/>
    <xf numFmtId="0" fontId="37" fillId="9" borderId="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1" fillId="34" borderId="0" applyNumberFormat="0" applyBorder="0" applyAlignment="0" applyProtection="0"/>
    <xf numFmtId="0" fontId="3" fillId="0" borderId="0"/>
    <xf numFmtId="0" fontId="3" fillId="10" borderId="8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10" borderId="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8" applyNumberFormat="0" applyFont="0" applyAlignment="0" applyProtection="0"/>
    <xf numFmtId="0" fontId="1" fillId="0" borderId="0"/>
    <xf numFmtId="0" fontId="1" fillId="10" borderId="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45">
    <xf numFmtId="0" fontId="0" fillId="0" borderId="0" xfId="0"/>
    <xf numFmtId="0" fontId="4" fillId="0" borderId="0" xfId="0" applyFont="1"/>
    <xf numFmtId="0" fontId="5" fillId="0" borderId="0" xfId="1"/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1" applyFill="1" applyAlignment="1" applyProtection="1"/>
    <xf numFmtId="0" fontId="11" fillId="2" borderId="0" xfId="1" applyFont="1" applyFill="1" applyAlignment="1" applyProtection="1"/>
    <xf numFmtId="0" fontId="12" fillId="0" borderId="0" xfId="0" applyFont="1"/>
    <xf numFmtId="0" fontId="6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3" fontId="6" fillId="2" borderId="0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 indent="2"/>
    </xf>
    <xf numFmtId="0" fontId="0" fillId="2" borderId="0" xfId="0" applyFill="1" applyBorder="1" applyAlignment="1">
      <alignment vertical="center"/>
    </xf>
    <xf numFmtId="164" fontId="6" fillId="2" borderId="0" xfId="0" applyNumberFormat="1" applyFont="1" applyFill="1" applyBorder="1" applyAlignment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0" fillId="2" borderId="0" xfId="0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3" borderId="0" xfId="1" applyFill="1"/>
    <xf numFmtId="0" fontId="0" fillId="3" borderId="0" xfId="0" applyFill="1" applyAlignment="1">
      <alignment vertical="top"/>
    </xf>
    <xf numFmtId="0" fontId="15" fillId="3" borderId="0" xfId="0" applyFont="1" applyFill="1" applyAlignment="1">
      <alignment vertical="center"/>
    </xf>
    <xf numFmtId="0" fontId="0" fillId="3" borderId="0" xfId="0" applyFill="1"/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9" fillId="0" borderId="0" xfId="0" applyFont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indent="1"/>
    </xf>
    <xf numFmtId="0" fontId="0" fillId="0" borderId="0" xfId="0" applyFill="1"/>
    <xf numFmtId="0" fontId="5" fillId="2" borderId="0" xfId="1" applyFill="1"/>
    <xf numFmtId="0" fontId="23" fillId="2" borderId="0" xfId="0" applyFont="1" applyFill="1" applyBorder="1" applyAlignment="1">
      <alignment horizontal="left" vertical="center"/>
    </xf>
    <xf numFmtId="3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3" fontId="9" fillId="2" borderId="0" xfId="0" applyNumberFormat="1" applyFont="1" applyFill="1" applyBorder="1" applyAlignment="1">
      <alignment horizontal="right" vertical="center" indent="1"/>
    </xf>
    <xf numFmtId="3" fontId="44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right" vertical="center" indent="2"/>
    </xf>
    <xf numFmtId="0" fontId="15" fillId="0" borderId="0" xfId="0" applyFont="1"/>
    <xf numFmtId="0" fontId="17" fillId="0" borderId="0" xfId="0" applyFont="1"/>
    <xf numFmtId="3" fontId="17" fillId="0" borderId="0" xfId="0" applyNumberFormat="1" applyFont="1" applyFill="1" applyBorder="1" applyAlignment="1">
      <alignment horizontal="right" vertical="center" indent="1"/>
    </xf>
    <xf numFmtId="3" fontId="17" fillId="2" borderId="0" xfId="0" applyNumberFormat="1" applyFont="1" applyFill="1" applyBorder="1" applyAlignment="1">
      <alignment horizontal="right" vertical="center" indent="1"/>
    </xf>
    <xf numFmtId="3" fontId="24" fillId="2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3" fontId="17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3" borderId="0" xfId="0" applyFont="1" applyFill="1"/>
    <xf numFmtId="0" fontId="15" fillId="2" borderId="0" xfId="0" applyFont="1" applyFill="1"/>
    <xf numFmtId="0" fontId="15" fillId="2" borderId="0" xfId="0" applyFont="1" applyFill="1" applyBorder="1" applyAlignment="1">
      <alignment vertical="center" wrapText="1"/>
    </xf>
    <xf numFmtId="0" fontId="3" fillId="2" borderId="0" xfId="42" applyFill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3" borderId="0" xfId="0" applyFont="1" applyFill="1"/>
    <xf numFmtId="0" fontId="5" fillId="3" borderId="0" xfId="1" applyFont="1" applyFill="1"/>
    <xf numFmtId="0" fontId="19" fillId="3" borderId="0" xfId="0" applyFont="1" applyFill="1"/>
    <xf numFmtId="164" fontId="17" fillId="2" borderId="0" xfId="0" applyNumberFormat="1" applyFont="1" applyFill="1" applyBorder="1" applyAlignment="1">
      <alignment horizontal="right" vertical="center"/>
    </xf>
    <xf numFmtId="0" fontId="19" fillId="2" borderId="0" xfId="0" applyFont="1" applyFill="1"/>
    <xf numFmtId="0" fontId="25" fillId="2" borderId="0" xfId="0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left" vertical="center"/>
    </xf>
    <xf numFmtId="164" fontId="25" fillId="2" borderId="0" xfId="0" applyNumberFormat="1" applyFont="1" applyFill="1" applyBorder="1" applyAlignment="1">
      <alignment horizontal="right" vertical="center"/>
    </xf>
    <xf numFmtId="0" fontId="45" fillId="2" borderId="0" xfId="0" applyFont="1" applyFill="1"/>
    <xf numFmtId="0" fontId="46" fillId="2" borderId="0" xfId="0" applyFont="1" applyFill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0" fillId="0" borderId="0" xfId="0" applyAlignment="1">
      <alignment horizontal="left" vertical="center"/>
    </xf>
    <xf numFmtId="0" fontId="25" fillId="0" borderId="0" xfId="0" applyFont="1"/>
    <xf numFmtId="0" fontId="25" fillId="2" borderId="0" xfId="0" applyFont="1" applyFill="1"/>
    <xf numFmtId="0" fontId="51" fillId="0" borderId="0" xfId="0" applyFont="1"/>
    <xf numFmtId="0" fontId="53" fillId="2" borderId="10" xfId="0" applyFont="1" applyFill="1" applyBorder="1" applyAlignment="1">
      <alignment horizontal="left" vertical="center"/>
    </xf>
    <xf numFmtId="0" fontId="53" fillId="2" borderId="10" xfId="0" applyFont="1" applyFill="1" applyBorder="1" applyAlignment="1">
      <alignment horizontal="left" vertical="top"/>
    </xf>
    <xf numFmtId="0" fontId="53" fillId="0" borderId="10" xfId="0" applyFont="1" applyFill="1" applyBorder="1" applyAlignment="1">
      <alignment horizontal="left" vertical="top"/>
    </xf>
    <xf numFmtId="0" fontId="55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2" fillId="2" borderId="0" xfId="0" applyFont="1" applyFill="1" applyBorder="1"/>
    <xf numFmtId="0" fontId="56" fillId="36" borderId="0" xfId="0" applyFont="1" applyFill="1"/>
    <xf numFmtId="0" fontId="6" fillId="36" borderId="0" xfId="0" applyFont="1" applyFill="1" applyBorder="1" applyAlignment="1">
      <alignment horizontal="center"/>
    </xf>
    <xf numFmtId="0" fontId="56" fillId="36" borderId="0" xfId="0" applyFont="1" applyFill="1" applyAlignment="1">
      <alignment horizontal="left"/>
    </xf>
    <xf numFmtId="0" fontId="56" fillId="36" borderId="0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3" fontId="25" fillId="0" borderId="11" xfId="0" applyNumberFormat="1" applyFont="1" applyBorder="1" applyAlignment="1">
      <alignment horizontal="right" vertical="top"/>
    </xf>
    <xf numFmtId="3" fontId="25" fillId="0" borderId="11" xfId="0" applyNumberFormat="1" applyFont="1" applyFill="1" applyBorder="1" applyAlignment="1">
      <alignment horizontal="right" vertical="top"/>
    </xf>
    <xf numFmtId="0" fontId="53" fillId="3" borderId="10" xfId="0" applyFont="1" applyFill="1" applyBorder="1" applyAlignment="1">
      <alignment horizontal="left" vertical="center" wrapText="1"/>
    </xf>
    <xf numFmtId="3" fontId="25" fillId="0" borderId="11" xfId="0" applyNumberFormat="1" applyFont="1" applyBorder="1" applyAlignment="1">
      <alignment horizontal="right" vertical="center"/>
    </xf>
    <xf numFmtId="1" fontId="25" fillId="0" borderId="12" xfId="0" applyNumberFormat="1" applyFont="1" applyBorder="1" applyAlignment="1">
      <alignment horizontal="right" vertical="center"/>
    </xf>
    <xf numFmtId="0" fontId="53" fillId="0" borderId="10" xfId="0" applyFont="1" applyBorder="1" applyAlignment="1">
      <alignment horizontal="left" vertical="center"/>
    </xf>
    <xf numFmtId="3" fontId="25" fillId="0" borderId="11" xfId="0" applyNumberFormat="1" applyFont="1" applyFill="1" applyBorder="1" applyAlignment="1">
      <alignment horizontal="right" vertical="center"/>
    </xf>
    <xf numFmtId="1" fontId="25" fillId="0" borderId="12" xfId="0" applyNumberFormat="1" applyFont="1" applyFill="1" applyBorder="1" applyAlignment="1">
      <alignment horizontal="right" vertical="center"/>
    </xf>
    <xf numFmtId="3" fontId="53" fillId="0" borderId="11" xfId="0" applyNumberFormat="1" applyFont="1" applyBorder="1" applyAlignment="1">
      <alignment horizontal="right" vertical="center"/>
    </xf>
    <xf numFmtId="1" fontId="53" fillId="0" borderId="12" xfId="0" applyNumberFormat="1" applyFont="1" applyBorder="1" applyAlignment="1">
      <alignment horizontal="right" vertical="center"/>
    </xf>
    <xf numFmtId="0" fontId="54" fillId="35" borderId="13" xfId="0" applyFont="1" applyFill="1" applyBorder="1" applyAlignment="1">
      <alignment horizontal="left" vertical="center"/>
    </xf>
    <xf numFmtId="0" fontId="54" fillId="35" borderId="14" xfId="0" applyFont="1" applyFill="1" applyBorder="1" applyAlignment="1">
      <alignment horizontal="center" vertical="center" wrapText="1"/>
    </xf>
    <xf numFmtId="0" fontId="54" fillId="35" borderId="14" xfId="0" applyFont="1" applyFill="1" applyBorder="1" applyAlignment="1">
      <alignment horizontal="center" vertical="center"/>
    </xf>
    <xf numFmtId="0" fontId="54" fillId="35" borderId="15" xfId="0" applyFont="1" applyFill="1" applyBorder="1" applyAlignment="1">
      <alignment horizontal="center" vertical="center"/>
    </xf>
    <xf numFmtId="3" fontId="25" fillId="2" borderId="11" xfId="0" applyNumberFormat="1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3" fontId="53" fillId="2" borderId="12" xfId="0" applyNumberFormat="1" applyFont="1" applyFill="1" applyBorder="1" applyAlignment="1">
      <alignment vertical="center"/>
    </xf>
    <xf numFmtId="3" fontId="25" fillId="2" borderId="11" xfId="0" applyNumberFormat="1" applyFont="1" applyFill="1" applyBorder="1" applyAlignment="1">
      <alignment vertical="center" wrapText="1"/>
    </xf>
    <xf numFmtId="0" fontId="25" fillId="2" borderId="11" xfId="0" applyFont="1" applyFill="1" applyBorder="1" applyAlignment="1">
      <alignment vertical="center" wrapText="1"/>
    </xf>
    <xf numFmtId="3" fontId="53" fillId="2" borderId="12" xfId="0" applyNumberFormat="1" applyFont="1" applyFill="1" applyBorder="1" applyAlignment="1">
      <alignment vertical="center" wrapText="1"/>
    </xf>
    <xf numFmtId="0" fontId="53" fillId="0" borderId="10" xfId="0" applyFont="1" applyFill="1" applyBorder="1" applyAlignment="1">
      <alignment horizontal="left" vertical="center"/>
    </xf>
    <xf numFmtId="3" fontId="25" fillId="0" borderId="11" xfId="0" applyNumberFormat="1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3" fontId="53" fillId="0" borderId="12" xfId="0" applyNumberFormat="1" applyFont="1" applyFill="1" applyBorder="1" applyAlignment="1">
      <alignment vertical="center" wrapText="1"/>
    </xf>
    <xf numFmtId="0" fontId="54" fillId="35" borderId="13" xfId="0" applyFont="1" applyFill="1" applyBorder="1" applyAlignment="1">
      <alignment horizontal="left"/>
    </xf>
    <xf numFmtId="0" fontId="54" fillId="35" borderId="14" xfId="0" applyFont="1" applyFill="1" applyBorder="1" applyAlignment="1">
      <alignment horizontal="center" wrapText="1"/>
    </xf>
    <xf numFmtId="0" fontId="54" fillId="35" borderId="15" xfId="0" applyFont="1" applyFill="1" applyBorder="1" applyAlignment="1">
      <alignment horizontal="center" wrapText="1"/>
    </xf>
    <xf numFmtId="0" fontId="0" fillId="36" borderId="0" xfId="0" applyFill="1"/>
    <xf numFmtId="0" fontId="56" fillId="0" borderId="0" xfId="0" applyFont="1" applyFill="1"/>
    <xf numFmtId="0" fontId="25" fillId="0" borderId="11" xfId="0" applyFont="1" applyBorder="1" applyAlignment="1">
      <alignment horizontal="right" vertical="top"/>
    </xf>
    <xf numFmtId="1" fontId="25" fillId="0" borderId="11" xfId="0" applyNumberFormat="1" applyFont="1" applyFill="1" applyBorder="1" applyAlignment="1">
      <alignment horizontal="right" vertical="top"/>
    </xf>
    <xf numFmtId="3" fontId="25" fillId="0" borderId="12" xfId="0" applyNumberFormat="1" applyFont="1" applyBorder="1" applyAlignment="1">
      <alignment horizontal="right" vertical="top"/>
    </xf>
    <xf numFmtId="0" fontId="25" fillId="0" borderId="11" xfId="0" applyFont="1" applyFill="1" applyBorder="1" applyAlignment="1">
      <alignment horizontal="right" vertical="top"/>
    </xf>
    <xf numFmtId="3" fontId="25" fillId="0" borderId="12" xfId="0" applyNumberFormat="1" applyFont="1" applyFill="1" applyBorder="1" applyAlignment="1">
      <alignment horizontal="right" vertical="top"/>
    </xf>
    <xf numFmtId="0" fontId="51" fillId="35" borderId="19" xfId="0" applyFont="1" applyFill="1" applyBorder="1" applyAlignment="1">
      <alignment horizontal="center" wrapText="1"/>
    </xf>
    <xf numFmtId="0" fontId="51" fillId="35" borderId="19" xfId="0" applyFont="1" applyFill="1" applyBorder="1" applyAlignment="1">
      <alignment horizontal="center"/>
    </xf>
    <xf numFmtId="0" fontId="51" fillId="35" borderId="20" xfId="0" applyFont="1" applyFill="1" applyBorder="1" applyAlignment="1">
      <alignment horizontal="center"/>
    </xf>
    <xf numFmtId="0" fontId="13" fillId="0" borderId="0" xfId="0" applyFont="1"/>
    <xf numFmtId="0" fontId="57" fillId="0" borderId="0" xfId="0" applyFont="1" applyAlignment="1">
      <alignment vertical="center"/>
    </xf>
    <xf numFmtId="0" fontId="19" fillId="36" borderId="0" xfId="0" applyFont="1" applyFill="1"/>
    <xf numFmtId="0" fontId="19" fillId="0" borderId="0" xfId="0" applyFont="1" applyFill="1"/>
    <xf numFmtId="0" fontId="51" fillId="36" borderId="0" xfId="0" applyFont="1" applyFill="1" applyAlignment="1">
      <alignment vertical="top"/>
    </xf>
    <xf numFmtId="0" fontId="56" fillId="36" borderId="0" xfId="0" applyFont="1" applyFill="1" applyAlignment="1">
      <alignment vertical="top"/>
    </xf>
    <xf numFmtId="0" fontId="56" fillId="0" borderId="0" xfId="0" applyFont="1" applyFill="1" applyAlignment="1">
      <alignment vertical="top"/>
    </xf>
    <xf numFmtId="0" fontId="51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54" fillId="35" borderId="25" xfId="0" applyFont="1" applyFill="1" applyBorder="1" applyAlignment="1">
      <alignment vertical="top"/>
    </xf>
    <xf numFmtId="0" fontId="59" fillId="35" borderId="20" xfId="0" applyFont="1" applyFill="1" applyBorder="1" applyAlignment="1">
      <alignment horizontal="center" vertical="center"/>
    </xf>
    <xf numFmtId="0" fontId="59" fillId="35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1" fontId="25" fillId="0" borderId="11" xfId="0" applyNumberFormat="1" applyFont="1" applyFill="1" applyBorder="1" applyAlignment="1">
      <alignment horizontal="right" vertical="center"/>
    </xf>
    <xf numFmtId="0" fontId="54" fillId="35" borderId="24" xfId="0" applyFont="1" applyFill="1" applyBorder="1" applyAlignment="1">
      <alignment vertical="top"/>
    </xf>
    <xf numFmtId="0" fontId="0" fillId="3" borderId="0" xfId="0" applyFill="1"/>
    <xf numFmtId="0" fontId="0" fillId="2" borderId="0" xfId="0" applyFill="1"/>
    <xf numFmtId="0" fontId="17" fillId="2" borderId="0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15" fillId="3" borderId="0" xfId="0" applyFont="1" applyFill="1"/>
    <xf numFmtId="0" fontId="15" fillId="2" borderId="0" xfId="0" applyFont="1" applyFill="1"/>
    <xf numFmtId="0" fontId="46" fillId="2" borderId="0" xfId="0" applyFont="1" applyFill="1"/>
    <xf numFmtId="0" fontId="13" fillId="3" borderId="0" xfId="0" applyFont="1" applyFill="1" applyAlignment="1">
      <alignment vertical="center"/>
    </xf>
    <xf numFmtId="0" fontId="25" fillId="0" borderId="12" xfId="0" applyFont="1" applyBorder="1" applyAlignment="1">
      <alignment horizontal="right" vertical="top"/>
    </xf>
    <xf numFmtId="0" fontId="25" fillId="0" borderId="12" xfId="0" applyFont="1" applyFill="1" applyBorder="1" applyAlignment="1">
      <alignment horizontal="right" vertical="top"/>
    </xf>
    <xf numFmtId="0" fontId="51" fillId="36" borderId="0" xfId="0" applyFont="1" applyFill="1"/>
    <xf numFmtId="0" fontId="56" fillId="36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3" borderId="0" xfId="0" applyFont="1" applyFill="1"/>
    <xf numFmtId="0" fontId="25" fillId="2" borderId="12" xfId="0" applyFont="1" applyFill="1" applyBorder="1" applyAlignment="1">
      <alignment horizontal="right" vertical="top"/>
    </xf>
    <xf numFmtId="0" fontId="54" fillId="35" borderId="13" xfId="0" applyFont="1" applyFill="1" applyBorder="1" applyAlignment="1">
      <alignment horizontal="left" vertical="top"/>
    </xf>
    <xf numFmtId="0" fontId="23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3" fillId="2" borderId="0" xfId="0" applyFont="1" applyFill="1"/>
    <xf numFmtId="0" fontId="25" fillId="0" borderId="12" xfId="0" applyNumberFormat="1" applyFont="1" applyFill="1" applyBorder="1" applyAlignment="1">
      <alignment horizontal="right" vertical="center"/>
    </xf>
    <xf numFmtId="0" fontId="0" fillId="36" borderId="0" xfId="0" applyFill="1" applyAlignment="1">
      <alignment vertical="top"/>
    </xf>
    <xf numFmtId="0" fontId="53" fillId="0" borderId="26" xfId="0" applyFont="1" applyBorder="1" applyAlignment="1">
      <alignment horizontal="left" vertical="center"/>
    </xf>
    <xf numFmtId="0" fontId="25" fillId="0" borderId="27" xfId="0" applyNumberFormat="1" applyFont="1" applyFill="1" applyBorder="1" applyAlignment="1">
      <alignment horizontal="right" vertical="center"/>
    </xf>
    <xf numFmtId="0" fontId="25" fillId="0" borderId="28" xfId="0" applyNumberFormat="1" applyFont="1" applyFill="1" applyBorder="1" applyAlignment="1">
      <alignment horizontal="right" vertical="center"/>
    </xf>
    <xf numFmtId="0" fontId="25" fillId="0" borderId="11" xfId="0" applyNumberFormat="1" applyFont="1" applyFill="1" applyBorder="1" applyAlignment="1">
      <alignment horizontal="right" vertical="center"/>
    </xf>
    <xf numFmtId="0" fontId="57" fillId="2" borderId="0" xfId="0" applyFont="1" applyFill="1" applyAlignment="1">
      <alignment vertical="center"/>
    </xf>
    <xf numFmtId="0" fontId="5" fillId="0" borderId="0" xfId="1"/>
    <xf numFmtId="0" fontId="0" fillId="3" borderId="0" xfId="0" applyFill="1"/>
    <xf numFmtId="0" fontId="25" fillId="0" borderId="11" xfId="0" applyFont="1" applyBorder="1" applyAlignment="1">
      <alignment horizontal="right" vertical="top" wrapText="1"/>
    </xf>
    <xf numFmtId="3" fontId="25" fillId="0" borderId="11" xfId="0" applyNumberFormat="1" applyFont="1" applyBorder="1" applyAlignment="1">
      <alignment horizontal="right" vertical="top" wrapText="1"/>
    </xf>
    <xf numFmtId="3" fontId="53" fillId="0" borderId="11" xfId="0" applyNumberFormat="1" applyFont="1" applyBorder="1" applyAlignment="1">
      <alignment horizontal="right" vertical="top" wrapText="1"/>
    </xf>
    <xf numFmtId="0" fontId="25" fillId="0" borderId="11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/>
    </xf>
    <xf numFmtId="0" fontId="25" fillId="0" borderId="11" xfId="0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right" vertical="center" wrapText="1"/>
    </xf>
    <xf numFmtId="9" fontId="25" fillId="0" borderId="12" xfId="0" applyNumberFormat="1" applyFont="1" applyFill="1" applyBorder="1" applyAlignment="1">
      <alignment horizontal="right" vertical="center" wrapText="1"/>
    </xf>
    <xf numFmtId="3" fontId="25" fillId="0" borderId="11" xfId="0" applyNumberFormat="1" applyFont="1" applyBorder="1" applyAlignment="1">
      <alignment horizontal="right" vertical="center" wrapText="1"/>
    </xf>
    <xf numFmtId="3" fontId="53" fillId="0" borderId="11" xfId="0" applyNumberFormat="1" applyFont="1" applyBorder="1" applyAlignment="1">
      <alignment horizontal="right" vertical="center" wrapText="1"/>
    </xf>
    <xf numFmtId="3" fontId="53" fillId="0" borderId="11" xfId="0" applyNumberFormat="1" applyFont="1" applyFill="1" applyBorder="1" applyAlignment="1">
      <alignment horizontal="right" vertical="center"/>
    </xf>
    <xf numFmtId="9" fontId="53" fillId="0" borderId="12" xfId="0" applyNumberFormat="1" applyFont="1" applyFill="1" applyBorder="1" applyAlignment="1">
      <alignment horizontal="right" vertical="center" wrapText="1"/>
    </xf>
    <xf numFmtId="0" fontId="56" fillId="36" borderId="0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11" xfId="0" applyFont="1" applyFill="1" applyBorder="1" applyAlignment="1">
      <alignment horizontal="right" vertical="top"/>
    </xf>
    <xf numFmtId="0" fontId="25" fillId="2" borderId="11" xfId="0" applyFont="1" applyFill="1" applyBorder="1" applyAlignment="1">
      <alignment horizontal="right" vertical="top" wrapText="1"/>
    </xf>
    <xf numFmtId="3" fontId="25" fillId="2" borderId="11" xfId="0" applyNumberFormat="1" applyFont="1" applyFill="1" applyBorder="1" applyAlignment="1">
      <alignment horizontal="right" vertical="top"/>
    </xf>
    <xf numFmtId="3" fontId="53" fillId="2" borderId="12" xfId="0" applyNumberFormat="1" applyFont="1" applyFill="1" applyBorder="1" applyAlignment="1">
      <alignment horizontal="right" vertical="top"/>
    </xf>
    <xf numFmtId="0" fontId="53" fillId="2" borderId="12" xfId="0" applyFont="1" applyFill="1" applyBorder="1" applyAlignment="1">
      <alignment horizontal="right" vertical="top"/>
    </xf>
    <xf numFmtId="0" fontId="53" fillId="2" borderId="12" xfId="0" applyFont="1" applyFill="1" applyBorder="1" applyAlignment="1">
      <alignment horizontal="right" vertical="top" wrapText="1"/>
    </xf>
    <xf numFmtId="0" fontId="25" fillId="2" borderId="12" xfId="0" applyFont="1" applyFill="1" applyBorder="1" applyAlignment="1">
      <alignment horizontal="right" vertical="top" wrapText="1"/>
    </xf>
    <xf numFmtId="0" fontId="25" fillId="2" borderId="11" xfId="0" applyFont="1" applyFill="1" applyBorder="1" applyAlignment="1">
      <alignment horizontal="left" vertical="top" wrapText="1"/>
    </xf>
    <xf numFmtId="0" fontId="25" fillId="2" borderId="12" xfId="0" applyFont="1" applyFill="1" applyBorder="1" applyAlignment="1">
      <alignment horizontal="left" vertical="top" wrapText="1"/>
    </xf>
    <xf numFmtId="0" fontId="51" fillId="36" borderId="0" xfId="0" applyFont="1" applyFill="1" applyAlignment="1">
      <alignment vertical="center"/>
    </xf>
    <xf numFmtId="0" fontId="54" fillId="35" borderId="14" xfId="0" applyFont="1" applyFill="1" applyBorder="1" applyAlignment="1">
      <alignment horizontal="center" vertical="top"/>
    </xf>
    <xf numFmtId="0" fontId="54" fillId="35" borderId="14" xfId="0" applyFont="1" applyFill="1" applyBorder="1" applyAlignment="1">
      <alignment horizontal="center" vertical="top" wrapText="1"/>
    </xf>
    <xf numFmtId="0" fontId="54" fillId="35" borderId="15" xfId="0" applyFont="1" applyFill="1" applyBorder="1" applyAlignment="1">
      <alignment horizontal="center" vertical="top"/>
    </xf>
    <xf numFmtId="3" fontId="25" fillId="2" borderId="11" xfId="0" applyNumberFormat="1" applyFont="1" applyFill="1" applyBorder="1" applyAlignment="1">
      <alignment horizontal="right" vertical="top" wrapText="1"/>
    </xf>
    <xf numFmtId="3" fontId="53" fillId="2" borderId="11" xfId="0" applyNumberFormat="1" applyFont="1" applyFill="1" applyBorder="1" applyAlignment="1">
      <alignment horizontal="right" vertical="top" wrapText="1"/>
    </xf>
    <xf numFmtId="0" fontId="53" fillId="2" borderId="11" xfId="0" applyFont="1" applyFill="1" applyBorder="1" applyAlignment="1">
      <alignment horizontal="right" vertical="top" wrapText="1"/>
    </xf>
    <xf numFmtId="0" fontId="53" fillId="3" borderId="10" xfId="0" applyFont="1" applyFill="1" applyBorder="1" applyAlignment="1">
      <alignment horizontal="left" vertical="top" wrapText="1"/>
    </xf>
    <xf numFmtId="0" fontId="51" fillId="35" borderId="20" xfId="0" applyFont="1" applyFill="1" applyBorder="1" applyAlignment="1">
      <alignment horizontal="center"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65" fontId="25" fillId="0" borderId="12" xfId="0" applyNumberFormat="1" applyFont="1" applyFill="1" applyBorder="1" applyAlignment="1">
      <alignment horizontal="right" vertical="center" wrapText="1"/>
    </xf>
    <xf numFmtId="0" fontId="54" fillId="35" borderId="16" xfId="0" applyFont="1" applyFill="1" applyBorder="1" applyAlignment="1">
      <alignment horizontal="left"/>
    </xf>
    <xf numFmtId="0" fontId="54" fillId="35" borderId="18" xfId="0" applyFont="1" applyFill="1" applyBorder="1" applyAlignment="1">
      <alignment horizontal="left"/>
    </xf>
    <xf numFmtId="0" fontId="54" fillId="35" borderId="17" xfId="0" applyFont="1" applyFill="1" applyBorder="1" applyAlignment="1">
      <alignment horizontal="center" vertical="center"/>
    </xf>
    <xf numFmtId="0" fontId="54" fillId="35" borderId="21" xfId="0" applyFont="1" applyFill="1" applyBorder="1" applyAlignment="1">
      <alignment horizontal="center" vertical="center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right" vertical="center"/>
    </xf>
    <xf numFmtId="0" fontId="25" fillId="0" borderId="12" xfId="0" applyNumberFormat="1" applyFont="1" applyFill="1" applyBorder="1" applyAlignment="1">
      <alignment horizontal="right" vertical="center"/>
    </xf>
    <xf numFmtId="0" fontId="58" fillId="35" borderId="24" xfId="0" applyFont="1" applyFill="1" applyBorder="1" applyAlignment="1">
      <alignment horizontal="left"/>
    </xf>
    <xf numFmtId="0" fontId="58" fillId="35" borderId="25" xfId="0" applyFont="1" applyFill="1" applyBorder="1" applyAlignment="1">
      <alignment horizontal="left"/>
    </xf>
    <xf numFmtId="0" fontId="54" fillId="35" borderId="29" xfId="0" applyFont="1" applyFill="1" applyBorder="1" applyAlignment="1">
      <alignment horizontal="center" wrapText="1"/>
    </xf>
    <xf numFmtId="0" fontId="54" fillId="35" borderId="30" xfId="0" applyFont="1" applyFill="1" applyBorder="1" applyAlignment="1">
      <alignment horizontal="center" wrapText="1"/>
    </xf>
    <xf numFmtId="0" fontId="54" fillId="35" borderId="23" xfId="0" applyFont="1" applyFill="1" applyBorder="1" applyAlignment="1">
      <alignment horizontal="center" wrapText="1"/>
    </xf>
    <xf numFmtId="0" fontId="53" fillId="37" borderId="22" xfId="0" applyFont="1" applyFill="1" applyBorder="1" applyAlignment="1">
      <alignment horizontal="left" vertical="top"/>
    </xf>
    <xf numFmtId="0" fontId="54" fillId="35" borderId="16" xfId="0" applyFont="1" applyFill="1" applyBorder="1" applyAlignment="1">
      <alignment horizontal="center" wrapText="1"/>
    </xf>
    <xf numFmtId="0" fontId="54" fillId="35" borderId="18" xfId="0" applyFont="1" applyFill="1" applyBorder="1" applyAlignment="1">
      <alignment horizontal="center" wrapText="1"/>
    </xf>
    <xf numFmtId="0" fontId="54" fillId="35" borderId="17" xfId="0" applyFont="1" applyFill="1" applyBorder="1" applyAlignment="1">
      <alignment horizontal="center" wrapText="1"/>
    </xf>
  </cellXfs>
  <cellStyles count="88">
    <cellStyle name="20% - Accent1" xfId="19" builtinId="30" customBuiltin="1"/>
    <cellStyle name="20% - Accent1 2" xfId="48"/>
    <cellStyle name="20% - Accent1 2 2" xfId="76"/>
    <cellStyle name="20% - Accent1 3" xfId="60"/>
    <cellStyle name="20% - Accent2" xfId="23" builtinId="34" customBuiltin="1"/>
    <cellStyle name="20% - Accent2 2" xfId="50"/>
    <cellStyle name="20% - Accent2 2 2" xfId="78"/>
    <cellStyle name="20% - Accent2 3" xfId="62"/>
    <cellStyle name="20% - Accent3" xfId="27" builtinId="38" customBuiltin="1"/>
    <cellStyle name="20% - Accent3 2" xfId="52"/>
    <cellStyle name="20% - Accent3 2 2" xfId="80"/>
    <cellStyle name="20% - Accent3 3" xfId="64"/>
    <cellStyle name="20% - Accent4" xfId="31" builtinId="42" customBuiltin="1"/>
    <cellStyle name="20% - Accent4 2" xfId="54"/>
    <cellStyle name="20% - Accent4 2 2" xfId="82"/>
    <cellStyle name="20% - Accent4 3" xfId="66"/>
    <cellStyle name="20% - Accent5" xfId="35" builtinId="46" customBuiltin="1"/>
    <cellStyle name="20% - Accent5 2" xfId="56"/>
    <cellStyle name="20% - Accent5 2 2" xfId="84"/>
    <cellStyle name="20% - Accent5 3" xfId="68"/>
    <cellStyle name="20% - Accent6" xfId="39" builtinId="50" customBuiltin="1"/>
    <cellStyle name="20% - Accent6 2" xfId="58"/>
    <cellStyle name="20% - Accent6 2 2" xfId="86"/>
    <cellStyle name="20% - Accent6 3" xfId="70"/>
    <cellStyle name="40% - Accent1" xfId="20" builtinId="31" customBuiltin="1"/>
    <cellStyle name="40% - Accent1 2" xfId="49"/>
    <cellStyle name="40% - Accent1 2 2" xfId="77"/>
    <cellStyle name="40% - Accent1 3" xfId="61"/>
    <cellStyle name="40% - Accent2" xfId="24" builtinId="35" customBuiltin="1"/>
    <cellStyle name="40% - Accent2 2" xfId="51"/>
    <cellStyle name="40% - Accent2 2 2" xfId="79"/>
    <cellStyle name="40% - Accent2 3" xfId="63"/>
    <cellStyle name="40% - Accent3" xfId="28" builtinId="39" customBuiltin="1"/>
    <cellStyle name="40% - Accent3 2" xfId="53"/>
    <cellStyle name="40% - Accent3 2 2" xfId="81"/>
    <cellStyle name="40% - Accent3 3" xfId="65"/>
    <cellStyle name="40% - Accent4" xfId="32" builtinId="43" customBuiltin="1"/>
    <cellStyle name="40% - Accent4 2" xfId="55"/>
    <cellStyle name="40% - Accent4 2 2" xfId="83"/>
    <cellStyle name="40% - Accent4 3" xfId="67"/>
    <cellStyle name="40% - Accent5" xfId="36" builtinId="47" customBuiltin="1"/>
    <cellStyle name="40% - Accent5 2" xfId="57"/>
    <cellStyle name="40% - Accent5 2 2" xfId="85"/>
    <cellStyle name="40% - Accent5 3" xfId="69"/>
    <cellStyle name="40% - Accent6" xfId="40" builtinId="51" customBuiltin="1"/>
    <cellStyle name="40% - Accent6 2" xfId="59"/>
    <cellStyle name="40% - Accent6 2 2" xfId="87"/>
    <cellStyle name="40% - Accent6 3" xfId="7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Followed Hyperlink" xfId="45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Hyperlink 2" xfId="44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72"/>
    <cellStyle name="Normal 3" xfId="46"/>
    <cellStyle name="Normal 3 2" xfId="74"/>
    <cellStyle name="Note 2" xfId="43"/>
    <cellStyle name="Note 2 2" xfId="73"/>
    <cellStyle name="Note 3" xfId="47"/>
    <cellStyle name="Note 3 2" xfId="75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58595B"/>
      <color rgb="FFA7A9AC"/>
      <color rgb="FFD1D3D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168977</xdr:colOff>
      <xdr:row>25</xdr:row>
      <xdr:rowOff>19050</xdr:rowOff>
    </xdr:from>
    <xdr:to>
      <xdr:col>8</xdr:col>
      <xdr:colOff>494416</xdr:colOff>
      <xdr:row>28</xdr:row>
      <xdr:rowOff>171831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977" y="4552950"/>
          <a:ext cx="2382839" cy="695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dia@cihi.ca" TargetMode="External"/><Relationship Id="rId1" Type="http://schemas.openxmlformats.org/officeDocument/2006/relationships/hyperlink" Target="mailto:healthreports@cihi.ca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showGridLines="0" tabSelected="1" zoomScaleNormal="100" workbookViewId="0"/>
  </sheetViews>
  <sheetFormatPr defaultRowHeight="14.25"/>
  <sheetData>
    <row r="1" spans="1:1" ht="27">
      <c r="A1" s="82" t="s">
        <v>238</v>
      </c>
    </row>
    <row r="2" spans="1:1" ht="15" customHeight="1"/>
    <row r="3" spans="1:1">
      <c r="A3" s="83" t="s">
        <v>135</v>
      </c>
    </row>
    <row r="4" spans="1:1" ht="15" customHeight="1"/>
    <row r="5" spans="1:1" ht="20.25">
      <c r="A5" s="84" t="s">
        <v>136</v>
      </c>
    </row>
    <row r="6" spans="1:1" ht="9" customHeight="1"/>
    <row r="7" spans="1:1">
      <c r="A7" s="83" t="s">
        <v>137</v>
      </c>
    </row>
    <row r="8" spans="1:1" ht="6" customHeight="1"/>
    <row r="9" spans="1:1">
      <c r="A9" s="86" t="s">
        <v>143</v>
      </c>
    </row>
    <row r="10" spans="1:1">
      <c r="A10" s="86" t="s">
        <v>145</v>
      </c>
    </row>
    <row r="11" spans="1:1">
      <c r="A11" s="86" t="s">
        <v>144</v>
      </c>
    </row>
    <row r="12" spans="1:1">
      <c r="A12" s="86" t="s">
        <v>146</v>
      </c>
    </row>
    <row r="13" spans="1:1" ht="15" customHeight="1"/>
    <row r="14" spans="1:1" ht="20.25">
      <c r="A14" s="84" t="s">
        <v>138</v>
      </c>
    </row>
    <row r="15" spans="1:1" ht="9" customHeight="1"/>
    <row r="16" spans="1:1">
      <c r="A16" s="83" t="s">
        <v>139</v>
      </c>
    </row>
    <row r="17" spans="1:1">
      <c r="A17" s="188" t="s">
        <v>140</v>
      </c>
    </row>
    <row r="18" spans="1:1" ht="12" customHeight="1">
      <c r="A18" s="85"/>
    </row>
    <row r="19" spans="1:1">
      <c r="A19" s="83" t="s">
        <v>141</v>
      </c>
    </row>
    <row r="20" spans="1:1">
      <c r="A20" s="188" t="s">
        <v>142</v>
      </c>
    </row>
  </sheetData>
  <hyperlinks>
    <hyperlink ref="A17" r:id="rId1"/>
    <hyperlink ref="A20" r:id="rId2"/>
  </hyperlinks>
  <pageMargins left="0.75" right="0.75" top="0.75" bottom="0.75" header="0.3" footer="0.5"/>
  <pageSetup firstPageNumber="0" fitToHeight="0" orientation="portrait" r:id="rId3"/>
  <headerFooter differentFirst="1">
    <oddFooter>&amp;L&amp;9© CIHI 2015&amp;R&amp;9&amp;P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zoomScaleNormal="100" zoomScaleSheetLayoutView="120" workbookViewId="0"/>
  </sheetViews>
  <sheetFormatPr defaultColWidth="9" defaultRowHeight="14.25"/>
  <cols>
    <col min="1" max="1" width="9" style="74"/>
    <col min="2" max="9" width="10.125" style="74" bestFit="1" customWidth="1"/>
    <col min="10" max="10" width="24.375" style="74" customWidth="1"/>
    <col min="11" max="11" width="4.25" style="74" customWidth="1"/>
    <col min="12" max="16384" width="9" style="74"/>
  </cols>
  <sheetData>
    <row r="1" spans="1:11">
      <c r="A1" s="73" t="s">
        <v>4</v>
      </c>
    </row>
    <row r="2" spans="1:11" s="72" customFormat="1" ht="12" customHeight="1"/>
    <row r="3" spans="1:11" ht="20.100000000000001" customHeight="1">
      <c r="A3" s="173" t="s">
        <v>149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1" s="72" customFormat="1" ht="3" customHeight="1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1" ht="15">
      <c r="A5" s="226" t="s">
        <v>68</v>
      </c>
      <c r="B5" s="240" t="s">
        <v>72</v>
      </c>
      <c r="C5" s="240"/>
      <c r="D5" s="240"/>
      <c r="E5" s="240"/>
      <c r="F5" s="240"/>
      <c r="G5" s="240"/>
      <c r="H5" s="240"/>
      <c r="I5" s="240"/>
      <c r="J5" s="238" t="s">
        <v>230</v>
      </c>
    </row>
    <row r="6" spans="1:11" ht="15.75" customHeight="1">
      <c r="A6" s="227"/>
      <c r="B6" s="141" t="s">
        <v>159</v>
      </c>
      <c r="C6" s="141" t="s">
        <v>160</v>
      </c>
      <c r="D6" s="141" t="s">
        <v>161</v>
      </c>
      <c r="E6" s="141" t="s">
        <v>162</v>
      </c>
      <c r="F6" s="141" t="s">
        <v>163</v>
      </c>
      <c r="G6" s="141" t="s">
        <v>164</v>
      </c>
      <c r="H6" s="141" t="s">
        <v>165</v>
      </c>
      <c r="I6" s="141" t="s">
        <v>166</v>
      </c>
      <c r="J6" s="239"/>
    </row>
    <row r="7" spans="1:11" ht="17.100000000000001" customHeight="1">
      <c r="A7" s="112" t="s">
        <v>6</v>
      </c>
      <c r="B7" s="193">
        <v>0</v>
      </c>
      <c r="C7" s="193">
        <v>0</v>
      </c>
      <c r="D7" s="193">
        <v>0</v>
      </c>
      <c r="E7" s="193">
        <v>0</v>
      </c>
      <c r="F7" s="193">
        <v>0</v>
      </c>
      <c r="G7" s="193">
        <v>38</v>
      </c>
      <c r="H7" s="194">
        <v>84</v>
      </c>
      <c r="I7" s="195">
        <v>108</v>
      </c>
      <c r="J7" s="196" t="s">
        <v>41</v>
      </c>
    </row>
    <row r="8" spans="1:11" ht="17.100000000000001" customHeight="1">
      <c r="A8" s="112" t="s">
        <v>8</v>
      </c>
      <c r="B8" s="193">
        <v>1</v>
      </c>
      <c r="C8" s="193">
        <v>6</v>
      </c>
      <c r="D8" s="193">
        <v>28</v>
      </c>
      <c r="E8" s="193">
        <v>59</v>
      </c>
      <c r="F8" s="193">
        <v>61</v>
      </c>
      <c r="G8" s="193">
        <v>51</v>
      </c>
      <c r="H8" s="194">
        <v>62</v>
      </c>
      <c r="I8" s="195">
        <v>62</v>
      </c>
      <c r="J8" s="225">
        <f>(I8-B8)/B8</f>
        <v>61</v>
      </c>
    </row>
    <row r="9" spans="1:11" ht="17.100000000000001" customHeight="1">
      <c r="A9" s="112" t="s">
        <v>9</v>
      </c>
      <c r="B9" s="193">
        <v>48</v>
      </c>
      <c r="C9" s="193">
        <v>70</v>
      </c>
      <c r="D9" s="193">
        <v>108</v>
      </c>
      <c r="E9" s="193">
        <v>127</v>
      </c>
      <c r="F9" s="193">
        <v>152</v>
      </c>
      <c r="G9" s="193">
        <v>164</v>
      </c>
      <c r="H9" s="194">
        <v>135</v>
      </c>
      <c r="I9" s="195">
        <v>146</v>
      </c>
      <c r="J9" s="197">
        <f>(I9-B9)/B9</f>
        <v>2.0416666666666665</v>
      </c>
    </row>
    <row r="10" spans="1:11" ht="17.100000000000001" customHeight="1">
      <c r="A10" s="112" t="s">
        <v>10</v>
      </c>
      <c r="B10" s="193">
        <v>804</v>
      </c>
      <c r="C10" s="193">
        <v>940</v>
      </c>
      <c r="D10" s="198">
        <v>1117</v>
      </c>
      <c r="E10" s="198">
        <v>1496</v>
      </c>
      <c r="F10" s="198">
        <v>1759</v>
      </c>
      <c r="G10" s="198">
        <v>1894</v>
      </c>
      <c r="H10" s="110">
        <v>1988</v>
      </c>
      <c r="I10" s="113">
        <v>2411</v>
      </c>
      <c r="J10" s="197">
        <f>(I10-B10)/B10</f>
        <v>1.9987562189054726</v>
      </c>
    </row>
    <row r="11" spans="1:11" ht="17.100000000000001" customHeight="1">
      <c r="A11" s="112" t="s">
        <v>11</v>
      </c>
      <c r="B11" s="193">
        <v>297</v>
      </c>
      <c r="C11" s="193">
        <v>433</v>
      </c>
      <c r="D11" s="193">
        <v>635</v>
      </c>
      <c r="E11" s="193">
        <v>932</v>
      </c>
      <c r="F11" s="198">
        <v>1855</v>
      </c>
      <c r="G11" s="198">
        <v>2511</v>
      </c>
      <c r="H11" s="110">
        <v>2846</v>
      </c>
      <c r="I11" s="113">
        <v>2833</v>
      </c>
      <c r="J11" s="197">
        <f>(I11-B11)/B11</f>
        <v>8.538720538720538</v>
      </c>
    </row>
    <row r="12" spans="1:11" ht="17.100000000000001" customHeight="1">
      <c r="A12" s="112" t="s">
        <v>12</v>
      </c>
      <c r="B12" s="193">
        <v>0</v>
      </c>
      <c r="C12" s="193">
        <v>0</v>
      </c>
      <c r="D12" s="193">
        <v>0</v>
      </c>
      <c r="E12" s="193">
        <v>0</v>
      </c>
      <c r="F12" s="193">
        <v>41</v>
      </c>
      <c r="G12" s="193">
        <v>89</v>
      </c>
      <c r="H12" s="194">
        <v>104</v>
      </c>
      <c r="I12" s="195">
        <v>123</v>
      </c>
      <c r="J12" s="197" t="s">
        <v>41</v>
      </c>
    </row>
    <row r="13" spans="1:11" ht="17.100000000000001" customHeight="1">
      <c r="A13" s="112" t="s">
        <v>13</v>
      </c>
      <c r="B13" s="193">
        <v>18</v>
      </c>
      <c r="C13" s="193">
        <v>16</v>
      </c>
      <c r="D13" s="193">
        <v>23</v>
      </c>
      <c r="E13" s="193">
        <v>47</v>
      </c>
      <c r="F13" s="193">
        <v>62</v>
      </c>
      <c r="G13" s="193">
        <v>81</v>
      </c>
      <c r="H13" s="194">
        <v>78</v>
      </c>
      <c r="I13" s="195">
        <v>90</v>
      </c>
      <c r="J13" s="197">
        <f>(I13-B13)/B13</f>
        <v>4</v>
      </c>
    </row>
    <row r="14" spans="1:11" ht="17.100000000000001" customHeight="1">
      <c r="A14" s="112" t="s">
        <v>14</v>
      </c>
      <c r="B14" s="193">
        <v>237</v>
      </c>
      <c r="C14" s="193">
        <v>196</v>
      </c>
      <c r="D14" s="193">
        <v>275</v>
      </c>
      <c r="E14" s="193">
        <v>296</v>
      </c>
      <c r="F14" s="193">
        <v>378</v>
      </c>
      <c r="G14" s="193">
        <v>438</v>
      </c>
      <c r="H14" s="194">
        <v>514</v>
      </c>
      <c r="I14" s="195">
        <v>540</v>
      </c>
      <c r="J14" s="197">
        <f>(I14-B14)/B14</f>
        <v>1.2784810126582278</v>
      </c>
    </row>
    <row r="15" spans="1:11" ht="17.100000000000001" customHeight="1">
      <c r="A15" s="112" t="s">
        <v>15</v>
      </c>
      <c r="B15" s="193">
        <v>173</v>
      </c>
      <c r="C15" s="193">
        <v>182</v>
      </c>
      <c r="D15" s="193">
        <v>203</v>
      </c>
      <c r="E15" s="193">
        <v>179</v>
      </c>
      <c r="F15" s="193">
        <v>129</v>
      </c>
      <c r="G15" s="193">
        <v>149</v>
      </c>
      <c r="H15" s="194">
        <v>178</v>
      </c>
      <c r="I15" s="195">
        <v>212</v>
      </c>
      <c r="J15" s="197">
        <f>(I15-B15)/B15</f>
        <v>0.22543352601156069</v>
      </c>
    </row>
    <row r="16" spans="1:11" ht="17.100000000000001" customHeight="1">
      <c r="A16" s="112" t="s">
        <v>16</v>
      </c>
      <c r="B16" s="199">
        <v>1578</v>
      </c>
      <c r="C16" s="199">
        <v>1843</v>
      </c>
      <c r="D16" s="199">
        <v>2389</v>
      </c>
      <c r="E16" s="199">
        <v>3136</v>
      </c>
      <c r="F16" s="199">
        <v>4437</v>
      </c>
      <c r="G16" s="199">
        <v>5415</v>
      </c>
      <c r="H16" s="115">
        <v>5989</v>
      </c>
      <c r="I16" s="200">
        <v>6525</v>
      </c>
      <c r="J16" s="201">
        <f>(I16-B16)/B16</f>
        <v>3.1349809885931559</v>
      </c>
      <c r="K16" s="74" t="s">
        <v>103</v>
      </c>
    </row>
    <row r="17" spans="1:10" s="72" customFormat="1" ht="6" customHeight="1">
      <c r="A17" s="78"/>
      <c r="B17" s="79"/>
      <c r="C17" s="79"/>
      <c r="D17" s="79"/>
      <c r="E17" s="79"/>
      <c r="F17" s="79"/>
      <c r="G17" s="79"/>
      <c r="H17" s="79"/>
      <c r="I17" s="79" t="s">
        <v>103</v>
      </c>
      <c r="J17" s="79"/>
    </row>
    <row r="18" spans="1:10" s="66" customFormat="1" ht="12" customHeight="1">
      <c r="A18" s="178" t="s">
        <v>73</v>
      </c>
      <c r="B18" s="75"/>
      <c r="C18" s="75"/>
      <c r="D18" s="75"/>
      <c r="E18" s="75"/>
      <c r="F18" s="75"/>
      <c r="G18" s="75"/>
      <c r="H18" s="75"/>
      <c r="I18" s="75" t="s">
        <v>103</v>
      </c>
      <c r="J18" s="75"/>
    </row>
    <row r="19" spans="1:10" s="66" customFormat="1" ht="12" customHeight="1">
      <c r="A19" s="157" t="s">
        <v>59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0" s="66" customFormat="1" ht="12" customHeight="1">
      <c r="A20" s="157" t="s">
        <v>74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0" s="66" customFormat="1" ht="12" customHeight="1">
      <c r="A21" s="157" t="s">
        <v>70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s="66" customFormat="1" ht="12" customHeight="1">
      <c r="A22" s="157" t="s">
        <v>63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s="66" customFormat="1" ht="12" customHeight="1">
      <c r="A23" s="158" t="s">
        <v>71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s="66" customFormat="1" ht="12" customHeight="1">
      <c r="A24" s="157" t="s">
        <v>231</v>
      </c>
      <c r="B24" s="63"/>
      <c r="C24" s="63"/>
      <c r="D24" s="63"/>
      <c r="E24" s="63"/>
      <c r="F24" s="63"/>
      <c r="G24" s="65"/>
      <c r="H24" s="65"/>
      <c r="I24" s="65"/>
      <c r="J24" s="65"/>
    </row>
    <row r="25" spans="1:10" ht="12" customHeight="1">
      <c r="A25" s="203" t="s">
        <v>168</v>
      </c>
      <c r="B25" s="76"/>
      <c r="C25" s="76"/>
      <c r="D25" s="76"/>
      <c r="E25" s="76"/>
      <c r="F25" s="76"/>
    </row>
  </sheetData>
  <mergeCells count="3">
    <mergeCell ref="J5:J6"/>
    <mergeCell ref="A5:A6"/>
    <mergeCell ref="B5:I5"/>
  </mergeCells>
  <hyperlinks>
    <hyperlink ref="A1" location="'Table of Contents'!A1" display="Table of Contents"/>
  </hyperlinks>
  <pageMargins left="0.75" right="0.75" top="0.75" bottom="0.75" header="0.3" footer="0.5"/>
  <pageSetup scale="94" firstPageNumber="0" fitToHeight="0" orientation="landscape" r:id="rId1"/>
  <headerFooter differentFirst="1">
    <oddFooter>&amp;L&amp;9© CIHI 2015&amp;R&amp;9&amp;P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showGridLines="0" zoomScaleNormal="100" zoomScaleSheetLayoutView="70" workbookViewId="0"/>
  </sheetViews>
  <sheetFormatPr defaultColWidth="9" defaultRowHeight="14.25"/>
  <cols>
    <col min="1" max="1" width="21.125" style="38" customWidth="1"/>
    <col min="2" max="2" width="13.375" style="38" customWidth="1"/>
    <col min="3" max="3" width="11" style="38" customWidth="1"/>
    <col min="4" max="4" width="15" style="38" customWidth="1"/>
    <col min="5" max="5" width="12.875" style="38" customWidth="1"/>
    <col min="6" max="6" width="13.875" style="38" customWidth="1"/>
    <col min="7" max="7" width="12.375" style="38" customWidth="1"/>
    <col min="8" max="8" width="12.875" style="38" customWidth="1"/>
    <col min="9" max="9" width="12.375" style="38" customWidth="1"/>
    <col min="10" max="10" width="11.875" style="38" customWidth="1"/>
    <col min="11" max="11" width="12.375" style="38" customWidth="1"/>
    <col min="12" max="12" width="12.625" style="38" customWidth="1"/>
    <col min="13" max="16384" width="9" style="38"/>
  </cols>
  <sheetData>
    <row r="1" spans="1:26">
      <c r="A1" s="43" t="s">
        <v>4</v>
      </c>
    </row>
    <row r="2" spans="1:26" ht="12" customHeight="1"/>
    <row r="3" spans="1:26" ht="20.100000000000001" customHeight="1">
      <c r="A3" s="173" t="s">
        <v>150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26" ht="3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17.100000000000001" customHeight="1">
      <c r="A5" s="177" t="s">
        <v>5</v>
      </c>
      <c r="B5" s="214" t="s">
        <v>6</v>
      </c>
      <c r="C5" s="215" t="s">
        <v>7</v>
      </c>
      <c r="D5" s="214" t="s">
        <v>8</v>
      </c>
      <c r="E5" s="214" t="s">
        <v>9</v>
      </c>
      <c r="F5" s="214" t="s">
        <v>10</v>
      </c>
      <c r="G5" s="214" t="s">
        <v>11</v>
      </c>
      <c r="H5" s="214" t="s">
        <v>12</v>
      </c>
      <c r="I5" s="214" t="s">
        <v>13</v>
      </c>
      <c r="J5" s="214" t="s">
        <v>14</v>
      </c>
      <c r="K5" s="214" t="s">
        <v>15</v>
      </c>
      <c r="L5" s="216" t="s">
        <v>16</v>
      </c>
    </row>
    <row r="6" spans="1:26" ht="17.100000000000001" customHeight="1">
      <c r="A6" s="91" t="s">
        <v>17</v>
      </c>
      <c r="B6" s="204">
        <v>111</v>
      </c>
      <c r="C6" s="205">
        <v>14</v>
      </c>
      <c r="D6" s="204">
        <v>55</v>
      </c>
      <c r="E6" s="204">
        <v>149</v>
      </c>
      <c r="F6" s="206">
        <v>2400</v>
      </c>
      <c r="G6" s="206">
        <v>2822</v>
      </c>
      <c r="H6" s="204">
        <v>146</v>
      </c>
      <c r="I6" s="204">
        <v>101</v>
      </c>
      <c r="J6" s="204">
        <v>493</v>
      </c>
      <c r="K6" s="204">
        <v>211</v>
      </c>
      <c r="L6" s="207">
        <v>6522</v>
      </c>
    </row>
    <row r="7" spans="1:26" ht="17.100000000000001" customHeight="1">
      <c r="A7" s="91" t="s">
        <v>18</v>
      </c>
      <c r="B7" s="204">
        <v>0</v>
      </c>
      <c r="C7" s="205">
        <v>0</v>
      </c>
      <c r="D7" s="204">
        <v>0</v>
      </c>
      <c r="E7" s="204">
        <v>17</v>
      </c>
      <c r="F7" s="204">
        <v>19</v>
      </c>
      <c r="G7" s="204">
        <v>1</v>
      </c>
      <c r="H7" s="204">
        <v>0</v>
      </c>
      <c r="I7" s="204">
        <v>0</v>
      </c>
      <c r="J7" s="204">
        <v>0</v>
      </c>
      <c r="K7" s="204">
        <v>1</v>
      </c>
      <c r="L7" s="208">
        <v>8</v>
      </c>
    </row>
    <row r="8" spans="1:26" ht="17.100000000000001" customHeight="1">
      <c r="A8" s="91" t="s">
        <v>19</v>
      </c>
      <c r="B8" s="204">
        <v>77</v>
      </c>
      <c r="C8" s="205">
        <v>57</v>
      </c>
      <c r="D8" s="204">
        <v>78</v>
      </c>
      <c r="E8" s="204">
        <v>76</v>
      </c>
      <c r="F8" s="204">
        <v>72</v>
      </c>
      <c r="G8" s="204">
        <v>82</v>
      </c>
      <c r="H8" s="204">
        <v>90</v>
      </c>
      <c r="I8" s="204">
        <v>84</v>
      </c>
      <c r="J8" s="204">
        <v>85</v>
      </c>
      <c r="K8" s="204">
        <v>83</v>
      </c>
      <c r="L8" s="208">
        <v>78</v>
      </c>
    </row>
    <row r="9" spans="1:26" ht="17.100000000000001" customHeight="1">
      <c r="A9" s="241" t="s">
        <v>20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</row>
    <row r="10" spans="1:26" ht="17.100000000000001" customHeight="1">
      <c r="A10" s="91" t="s">
        <v>21</v>
      </c>
      <c r="B10" s="204">
        <v>44</v>
      </c>
      <c r="C10" s="205">
        <v>42</v>
      </c>
      <c r="D10" s="204">
        <v>49</v>
      </c>
      <c r="E10" s="204">
        <v>45</v>
      </c>
      <c r="F10" s="204">
        <v>44</v>
      </c>
      <c r="G10" s="204">
        <v>45</v>
      </c>
      <c r="H10" s="204">
        <v>45</v>
      </c>
      <c r="I10" s="204">
        <v>46</v>
      </c>
      <c r="J10" s="204">
        <v>45</v>
      </c>
      <c r="K10" s="204">
        <v>48</v>
      </c>
      <c r="L10" s="208">
        <v>45</v>
      </c>
    </row>
    <row r="11" spans="1:26" ht="17.100000000000001" customHeight="1">
      <c r="A11" s="91" t="s">
        <v>22</v>
      </c>
      <c r="B11" s="204">
        <v>43</v>
      </c>
      <c r="C11" s="205">
        <v>40</v>
      </c>
      <c r="D11" s="204">
        <v>48</v>
      </c>
      <c r="E11" s="204">
        <v>45</v>
      </c>
      <c r="F11" s="204">
        <v>44</v>
      </c>
      <c r="G11" s="204">
        <v>46</v>
      </c>
      <c r="H11" s="204">
        <v>45</v>
      </c>
      <c r="I11" s="204">
        <v>46</v>
      </c>
      <c r="J11" s="204">
        <v>44</v>
      </c>
      <c r="K11" s="204">
        <v>47</v>
      </c>
      <c r="L11" s="208">
        <v>45</v>
      </c>
    </row>
    <row r="12" spans="1:26" ht="17.100000000000001" customHeight="1">
      <c r="A12" s="241" t="s">
        <v>23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</row>
    <row r="13" spans="1:26" ht="17.100000000000001" customHeight="1">
      <c r="A13" s="91" t="s">
        <v>24</v>
      </c>
      <c r="B13" s="205">
        <v>6</v>
      </c>
      <c r="C13" s="205">
        <v>7</v>
      </c>
      <c r="D13" s="205">
        <v>2</v>
      </c>
      <c r="E13" s="205">
        <v>7</v>
      </c>
      <c r="F13" s="205">
        <v>10</v>
      </c>
      <c r="G13" s="205">
        <v>7</v>
      </c>
      <c r="H13" s="205">
        <v>5</v>
      </c>
      <c r="I13" s="205">
        <v>6</v>
      </c>
      <c r="J13" s="205">
        <v>8</v>
      </c>
      <c r="K13" s="205">
        <v>6</v>
      </c>
      <c r="L13" s="209">
        <v>8</v>
      </c>
    </row>
    <row r="14" spans="1:26" ht="17.100000000000001" customHeight="1">
      <c r="A14" s="91" t="s">
        <v>25</v>
      </c>
      <c r="B14" s="205">
        <v>25</v>
      </c>
      <c r="C14" s="205">
        <v>43</v>
      </c>
      <c r="D14" s="205">
        <v>15</v>
      </c>
      <c r="E14" s="205">
        <v>24</v>
      </c>
      <c r="F14" s="205">
        <v>27</v>
      </c>
      <c r="G14" s="205">
        <v>23</v>
      </c>
      <c r="H14" s="205">
        <v>19</v>
      </c>
      <c r="I14" s="205">
        <v>20</v>
      </c>
      <c r="J14" s="205">
        <v>27</v>
      </c>
      <c r="K14" s="205">
        <v>18</v>
      </c>
      <c r="L14" s="209">
        <v>25</v>
      </c>
    </row>
    <row r="15" spans="1:26" ht="17.100000000000001" customHeight="1">
      <c r="A15" s="91" t="s">
        <v>26</v>
      </c>
      <c r="B15" s="205">
        <v>38</v>
      </c>
      <c r="C15" s="205">
        <v>29</v>
      </c>
      <c r="D15" s="205">
        <v>40</v>
      </c>
      <c r="E15" s="205">
        <v>38</v>
      </c>
      <c r="F15" s="205">
        <v>30</v>
      </c>
      <c r="G15" s="205">
        <v>31</v>
      </c>
      <c r="H15" s="205">
        <v>40</v>
      </c>
      <c r="I15" s="205">
        <v>35</v>
      </c>
      <c r="J15" s="205">
        <v>29</v>
      </c>
      <c r="K15" s="205">
        <v>33</v>
      </c>
      <c r="L15" s="209">
        <v>31</v>
      </c>
    </row>
    <row r="16" spans="1:26" ht="17.100000000000001" customHeight="1">
      <c r="A16" s="91" t="s">
        <v>27</v>
      </c>
      <c r="B16" s="205">
        <v>23</v>
      </c>
      <c r="C16" s="205">
        <v>21</v>
      </c>
      <c r="D16" s="205">
        <v>24</v>
      </c>
      <c r="E16" s="205">
        <v>17</v>
      </c>
      <c r="F16" s="205">
        <v>24</v>
      </c>
      <c r="G16" s="205">
        <v>28</v>
      </c>
      <c r="H16" s="205">
        <v>33</v>
      </c>
      <c r="I16" s="205">
        <v>34</v>
      </c>
      <c r="J16" s="205">
        <v>28</v>
      </c>
      <c r="K16" s="205">
        <v>29</v>
      </c>
      <c r="L16" s="209">
        <v>26</v>
      </c>
    </row>
    <row r="17" spans="1:12" ht="17.100000000000001" customHeight="1">
      <c r="A17" s="91" t="s">
        <v>28</v>
      </c>
      <c r="B17" s="205">
        <v>7</v>
      </c>
      <c r="C17" s="205">
        <v>0</v>
      </c>
      <c r="D17" s="205">
        <v>20</v>
      </c>
      <c r="E17" s="205">
        <v>13</v>
      </c>
      <c r="F17" s="205">
        <v>9</v>
      </c>
      <c r="G17" s="205">
        <v>10</v>
      </c>
      <c r="H17" s="205">
        <v>3</v>
      </c>
      <c r="I17" s="205">
        <v>6</v>
      </c>
      <c r="J17" s="205">
        <v>8</v>
      </c>
      <c r="K17" s="205">
        <v>14</v>
      </c>
      <c r="L17" s="209">
        <v>10</v>
      </c>
    </row>
    <row r="18" spans="1:12" ht="17.100000000000001" customHeight="1">
      <c r="A18" s="241" t="s">
        <v>29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</row>
    <row r="19" spans="1:12" ht="17.100000000000001" customHeight="1">
      <c r="A19" s="91" t="s">
        <v>21</v>
      </c>
      <c r="B19" s="204">
        <v>2</v>
      </c>
      <c r="C19" s="205">
        <v>2</v>
      </c>
      <c r="D19" s="204">
        <v>3</v>
      </c>
      <c r="E19" s="204">
        <v>3</v>
      </c>
      <c r="F19" s="204">
        <v>3</v>
      </c>
      <c r="G19" s="204">
        <v>2</v>
      </c>
      <c r="H19" s="204">
        <v>2</v>
      </c>
      <c r="I19" s="204">
        <v>4</v>
      </c>
      <c r="J19" s="204">
        <v>4</v>
      </c>
      <c r="K19" s="204">
        <v>4</v>
      </c>
      <c r="L19" s="208">
        <v>3</v>
      </c>
    </row>
    <row r="20" spans="1:12" ht="17.100000000000001" customHeight="1">
      <c r="A20" s="91" t="s">
        <v>22</v>
      </c>
      <c r="B20" s="204">
        <v>2</v>
      </c>
      <c r="C20" s="205">
        <v>2</v>
      </c>
      <c r="D20" s="204">
        <v>2</v>
      </c>
      <c r="E20" s="204">
        <v>2</v>
      </c>
      <c r="F20" s="204">
        <v>3</v>
      </c>
      <c r="G20" s="204">
        <v>2</v>
      </c>
      <c r="H20" s="204">
        <v>1</v>
      </c>
      <c r="I20" s="204">
        <v>3</v>
      </c>
      <c r="J20" s="204">
        <v>2</v>
      </c>
      <c r="K20" s="204">
        <v>2</v>
      </c>
      <c r="L20" s="208">
        <v>2</v>
      </c>
    </row>
    <row r="21" spans="1:12" ht="17.100000000000001" customHeight="1">
      <c r="A21" s="91" t="s">
        <v>30</v>
      </c>
      <c r="B21" s="204">
        <v>59</v>
      </c>
      <c r="C21" s="205">
        <v>79</v>
      </c>
      <c r="D21" s="204">
        <v>81</v>
      </c>
      <c r="E21" s="204">
        <v>48</v>
      </c>
      <c r="F21" s="204">
        <v>74</v>
      </c>
      <c r="G21" s="204">
        <v>83</v>
      </c>
      <c r="H21" s="204">
        <v>77</v>
      </c>
      <c r="I21" s="204">
        <v>67</v>
      </c>
      <c r="J21" s="204">
        <v>80</v>
      </c>
      <c r="K21" s="204">
        <v>89</v>
      </c>
      <c r="L21" s="208">
        <v>78</v>
      </c>
    </row>
    <row r="22" spans="1:12" ht="17.100000000000001" customHeight="1">
      <c r="A22" s="241" t="s">
        <v>31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</row>
    <row r="23" spans="1:12" ht="17.100000000000001" customHeight="1">
      <c r="A23" s="91" t="s">
        <v>32</v>
      </c>
      <c r="B23" s="204">
        <v>20</v>
      </c>
      <c r="C23" s="205" t="s">
        <v>127</v>
      </c>
      <c r="D23" s="204">
        <v>20</v>
      </c>
      <c r="E23" s="204">
        <v>22</v>
      </c>
      <c r="F23" s="204">
        <v>23</v>
      </c>
      <c r="G23" s="204">
        <v>24</v>
      </c>
      <c r="H23" s="204">
        <v>16</v>
      </c>
      <c r="I23" s="204">
        <v>17</v>
      </c>
      <c r="J23" s="204">
        <v>19</v>
      </c>
      <c r="K23" s="204">
        <v>20</v>
      </c>
      <c r="L23" s="208">
        <v>22</v>
      </c>
    </row>
    <row r="24" spans="1:12" ht="17.100000000000001" customHeight="1">
      <c r="A24" s="91">
        <v>2</v>
      </c>
      <c r="B24" s="204">
        <v>28</v>
      </c>
      <c r="C24" s="205" t="s">
        <v>128</v>
      </c>
      <c r="D24" s="204">
        <v>31</v>
      </c>
      <c r="E24" s="204">
        <v>20</v>
      </c>
      <c r="F24" s="204">
        <v>22</v>
      </c>
      <c r="G24" s="204">
        <v>21</v>
      </c>
      <c r="H24" s="204">
        <v>19</v>
      </c>
      <c r="I24" s="204">
        <v>21</v>
      </c>
      <c r="J24" s="204">
        <v>20</v>
      </c>
      <c r="K24" s="204">
        <v>21</v>
      </c>
      <c r="L24" s="208">
        <v>21</v>
      </c>
    </row>
    <row r="25" spans="1:12" ht="17.100000000000001" customHeight="1">
      <c r="A25" s="91">
        <v>3</v>
      </c>
      <c r="B25" s="204">
        <v>22</v>
      </c>
      <c r="C25" s="205" t="s">
        <v>129</v>
      </c>
      <c r="D25" s="204">
        <v>19</v>
      </c>
      <c r="E25" s="204">
        <v>22</v>
      </c>
      <c r="F25" s="204">
        <v>20</v>
      </c>
      <c r="G25" s="204">
        <v>21</v>
      </c>
      <c r="H25" s="204">
        <v>16</v>
      </c>
      <c r="I25" s="204">
        <v>21</v>
      </c>
      <c r="J25" s="204">
        <v>21</v>
      </c>
      <c r="K25" s="204">
        <v>24</v>
      </c>
      <c r="L25" s="208">
        <v>21</v>
      </c>
    </row>
    <row r="26" spans="1:12" ht="17.100000000000001" customHeight="1">
      <c r="A26" s="91">
        <v>4</v>
      </c>
      <c r="B26" s="204">
        <v>19</v>
      </c>
      <c r="C26" s="205" t="s">
        <v>130</v>
      </c>
      <c r="D26" s="204">
        <v>11</v>
      </c>
      <c r="E26" s="204">
        <v>18</v>
      </c>
      <c r="F26" s="204">
        <v>20</v>
      </c>
      <c r="G26" s="204">
        <v>21</v>
      </c>
      <c r="H26" s="204">
        <v>26</v>
      </c>
      <c r="I26" s="204">
        <v>20</v>
      </c>
      <c r="J26" s="204">
        <v>24</v>
      </c>
      <c r="K26" s="204">
        <v>23</v>
      </c>
      <c r="L26" s="208">
        <v>21</v>
      </c>
    </row>
    <row r="27" spans="1:12" ht="17.100000000000001" customHeight="1">
      <c r="A27" s="91" t="s">
        <v>33</v>
      </c>
      <c r="B27" s="204">
        <v>11</v>
      </c>
      <c r="C27" s="205" t="s">
        <v>127</v>
      </c>
      <c r="D27" s="204">
        <v>10</v>
      </c>
      <c r="E27" s="204">
        <v>18</v>
      </c>
      <c r="F27" s="204">
        <v>15</v>
      </c>
      <c r="G27" s="204">
        <v>14</v>
      </c>
      <c r="H27" s="204">
        <v>22</v>
      </c>
      <c r="I27" s="204">
        <v>20</v>
      </c>
      <c r="J27" s="204">
        <v>16</v>
      </c>
      <c r="K27" s="204">
        <v>11</v>
      </c>
      <c r="L27" s="208">
        <v>15</v>
      </c>
    </row>
    <row r="28" spans="1:12" ht="17.100000000000001" customHeight="1">
      <c r="A28" s="91" t="s">
        <v>34</v>
      </c>
      <c r="B28" s="204">
        <v>97</v>
      </c>
      <c r="C28" s="205">
        <v>0</v>
      </c>
      <c r="D28" s="204">
        <v>98</v>
      </c>
      <c r="E28" s="204">
        <v>92</v>
      </c>
      <c r="F28" s="204">
        <v>100</v>
      </c>
      <c r="G28" s="204">
        <v>100</v>
      </c>
      <c r="H28" s="204">
        <v>84</v>
      </c>
      <c r="I28" s="204">
        <v>87</v>
      </c>
      <c r="J28" s="204">
        <v>100</v>
      </c>
      <c r="K28" s="204">
        <v>98</v>
      </c>
      <c r="L28" s="208">
        <v>99</v>
      </c>
    </row>
    <row r="29" spans="1:12" ht="17.100000000000001" customHeight="1">
      <c r="A29" s="241" t="s">
        <v>35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</row>
    <row r="30" spans="1:12" ht="17.100000000000001" customHeight="1">
      <c r="A30" s="91" t="s">
        <v>36</v>
      </c>
      <c r="B30" s="204">
        <v>4</v>
      </c>
      <c r="C30" s="205">
        <v>7</v>
      </c>
      <c r="D30" s="204">
        <v>9</v>
      </c>
      <c r="E30" s="204">
        <v>2</v>
      </c>
      <c r="F30" s="204">
        <v>13</v>
      </c>
      <c r="G30" s="204">
        <v>84</v>
      </c>
      <c r="H30" s="204">
        <v>82</v>
      </c>
      <c r="I30" s="204">
        <v>67</v>
      </c>
      <c r="J30" s="204">
        <v>46</v>
      </c>
      <c r="K30" s="204">
        <v>13</v>
      </c>
      <c r="L30" s="208">
        <v>48</v>
      </c>
    </row>
    <row r="31" spans="1:12" ht="17.100000000000001" customHeight="1">
      <c r="A31" s="91" t="s">
        <v>37</v>
      </c>
      <c r="B31" s="204">
        <v>96</v>
      </c>
      <c r="C31" s="205">
        <v>93</v>
      </c>
      <c r="D31" s="204">
        <v>87</v>
      </c>
      <c r="E31" s="204">
        <v>72</v>
      </c>
      <c r="F31" s="204">
        <v>50</v>
      </c>
      <c r="G31" s="204">
        <v>14</v>
      </c>
      <c r="H31" s="204">
        <v>16</v>
      </c>
      <c r="I31" s="204">
        <v>32</v>
      </c>
      <c r="J31" s="204">
        <v>50</v>
      </c>
      <c r="K31" s="204">
        <v>82</v>
      </c>
      <c r="L31" s="208">
        <v>36</v>
      </c>
    </row>
    <row r="32" spans="1:12" ht="17.100000000000001" customHeight="1">
      <c r="A32" s="91" t="s">
        <v>38</v>
      </c>
      <c r="B32" s="204">
        <v>0</v>
      </c>
      <c r="C32" s="205">
        <v>0</v>
      </c>
      <c r="D32" s="204">
        <v>2</v>
      </c>
      <c r="E32" s="204">
        <v>23</v>
      </c>
      <c r="F32" s="204">
        <v>26</v>
      </c>
      <c r="G32" s="204">
        <v>1</v>
      </c>
      <c r="H32" s="204">
        <v>1</v>
      </c>
      <c r="I32" s="204">
        <v>0</v>
      </c>
      <c r="J32" s="204">
        <v>3</v>
      </c>
      <c r="K32" s="204">
        <v>4</v>
      </c>
      <c r="L32" s="208">
        <v>11</v>
      </c>
    </row>
    <row r="33" spans="1:12" ht="17.100000000000001" customHeight="1">
      <c r="A33" s="91" t="s">
        <v>39</v>
      </c>
      <c r="B33" s="204">
        <v>1</v>
      </c>
      <c r="C33" s="205">
        <v>0</v>
      </c>
      <c r="D33" s="204">
        <v>2</v>
      </c>
      <c r="E33" s="204">
        <v>3</v>
      </c>
      <c r="F33" s="204">
        <v>11</v>
      </c>
      <c r="G33" s="204">
        <v>1</v>
      </c>
      <c r="H33" s="204">
        <v>2</v>
      </c>
      <c r="I33" s="204">
        <v>1</v>
      </c>
      <c r="J33" s="204">
        <v>1</v>
      </c>
      <c r="K33" s="204">
        <v>0</v>
      </c>
      <c r="L33" s="208">
        <v>5</v>
      </c>
    </row>
    <row r="34" spans="1:12" ht="17.100000000000001" customHeight="1">
      <c r="A34" s="241" t="s">
        <v>40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</row>
    <row r="35" spans="1:12" ht="73.349999999999994" customHeight="1">
      <c r="A35" s="91" t="s">
        <v>232</v>
      </c>
      <c r="B35" s="211" t="s">
        <v>104</v>
      </c>
      <c r="C35" s="211" t="s">
        <v>41</v>
      </c>
      <c r="D35" s="211" t="s">
        <v>109</v>
      </c>
      <c r="E35" s="211" t="s">
        <v>112</v>
      </c>
      <c r="F35" s="211" t="s">
        <v>51</v>
      </c>
      <c r="G35" s="211" t="s">
        <v>117</v>
      </c>
      <c r="H35" s="211" t="s">
        <v>118</v>
      </c>
      <c r="I35" s="211" t="s">
        <v>109</v>
      </c>
      <c r="J35" s="211" t="s">
        <v>52</v>
      </c>
      <c r="K35" s="211" t="s">
        <v>123</v>
      </c>
      <c r="L35" s="212" t="s">
        <v>44</v>
      </c>
    </row>
    <row r="36" spans="1:12" ht="201.6" customHeight="1">
      <c r="A36" s="91">
        <v>2</v>
      </c>
      <c r="B36" s="211" t="s">
        <v>105</v>
      </c>
      <c r="C36" s="211" t="s">
        <v>41</v>
      </c>
      <c r="D36" s="211" t="s">
        <v>233</v>
      </c>
      <c r="E36" s="211" t="s">
        <v>113</v>
      </c>
      <c r="F36" s="211" t="s">
        <v>45</v>
      </c>
      <c r="G36" s="211" t="s">
        <v>46</v>
      </c>
      <c r="H36" s="211" t="s">
        <v>117</v>
      </c>
      <c r="I36" s="211" t="s">
        <v>113</v>
      </c>
      <c r="J36" s="211" t="s">
        <v>121</v>
      </c>
      <c r="K36" s="211" t="s">
        <v>124</v>
      </c>
      <c r="L36" s="212" t="s">
        <v>48</v>
      </c>
    </row>
    <row r="37" spans="1:12" ht="73.349999999999994" customHeight="1">
      <c r="A37" s="91">
        <v>3</v>
      </c>
      <c r="B37" s="211" t="s">
        <v>106</v>
      </c>
      <c r="C37" s="211" t="s">
        <v>41</v>
      </c>
      <c r="D37" s="211" t="s">
        <v>43</v>
      </c>
      <c r="E37" s="211" t="s">
        <v>114</v>
      </c>
      <c r="F37" s="211" t="s">
        <v>50</v>
      </c>
      <c r="G37" s="211" t="s">
        <v>49</v>
      </c>
      <c r="H37" s="211" t="s">
        <v>119</v>
      </c>
      <c r="I37" s="211" t="s">
        <v>42</v>
      </c>
      <c r="J37" s="211" t="s">
        <v>51</v>
      </c>
      <c r="K37" s="211" t="s">
        <v>125</v>
      </c>
      <c r="L37" s="212" t="s">
        <v>47</v>
      </c>
    </row>
    <row r="38" spans="1:12" ht="87.6" customHeight="1">
      <c r="A38" s="91">
        <v>4</v>
      </c>
      <c r="B38" s="211" t="s">
        <v>107</v>
      </c>
      <c r="C38" s="211" t="s">
        <v>41</v>
      </c>
      <c r="D38" s="211" t="s">
        <v>110</v>
      </c>
      <c r="E38" s="211" t="s">
        <v>115</v>
      </c>
      <c r="F38" s="211" t="s">
        <v>53</v>
      </c>
      <c r="G38" s="211" t="s">
        <v>54</v>
      </c>
      <c r="H38" s="211" t="s">
        <v>113</v>
      </c>
      <c r="I38" s="211" t="s">
        <v>45</v>
      </c>
      <c r="J38" s="211" t="s">
        <v>122</v>
      </c>
      <c r="K38" s="211" t="s">
        <v>126</v>
      </c>
      <c r="L38" s="212" t="s">
        <v>54</v>
      </c>
    </row>
    <row r="39" spans="1:12" ht="201.6" customHeight="1">
      <c r="A39" s="91">
        <v>5</v>
      </c>
      <c r="B39" s="211" t="s">
        <v>108</v>
      </c>
      <c r="C39" s="211" t="s">
        <v>41</v>
      </c>
      <c r="D39" s="211" t="s">
        <v>111</v>
      </c>
      <c r="E39" s="211" t="s">
        <v>116</v>
      </c>
      <c r="F39" s="211" t="s">
        <v>133</v>
      </c>
      <c r="G39" s="211" t="s">
        <v>107</v>
      </c>
      <c r="H39" s="211" t="s">
        <v>56</v>
      </c>
      <c r="I39" s="211" t="s">
        <v>120</v>
      </c>
      <c r="J39" s="211" t="s">
        <v>55</v>
      </c>
      <c r="K39" s="211" t="s">
        <v>107</v>
      </c>
      <c r="L39" s="212" t="s">
        <v>102</v>
      </c>
    </row>
    <row r="40" spans="1:12" s="71" customFormat="1" ht="6" customHeight="1">
      <c r="A40" s="70"/>
    </row>
    <row r="41" spans="1:12" s="67" customFormat="1" ht="12" customHeight="1">
      <c r="A41" s="178" t="s">
        <v>57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s="67" customFormat="1" ht="12" customHeight="1">
      <c r="A42" s="179" t="s">
        <v>67</v>
      </c>
      <c r="B42" s="40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s="67" customFormat="1" ht="12" customHeight="1">
      <c r="A43" s="179" t="s">
        <v>58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s="67" customFormat="1" ht="12" customHeight="1">
      <c r="A44" s="179" t="s">
        <v>59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s="67" customFormat="1" ht="12" customHeight="1">
      <c r="A45" s="179" t="s">
        <v>60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s="67" customFormat="1" ht="12" customHeight="1">
      <c r="A46" s="179" t="s">
        <v>61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s="67" customFormat="1" ht="12" customHeight="1">
      <c r="A47" s="179" t="s">
        <v>62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 s="67" customFormat="1" ht="12" customHeight="1">
      <c r="A48" s="179" t="s">
        <v>63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s="67" customFormat="1" ht="12" customHeight="1">
      <c r="A49" s="179" t="s">
        <v>64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s="67" customFormat="1" ht="12" customHeight="1">
      <c r="A50" s="179" t="s">
        <v>65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s="67" customFormat="1" ht="12" customHeight="1">
      <c r="A51" s="178" t="s">
        <v>66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s="67" customFormat="1" ht="12" customHeight="1">
      <c r="A52" s="179" t="s">
        <v>234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</row>
  </sheetData>
  <mergeCells count="6">
    <mergeCell ref="A34:L34"/>
    <mergeCell ref="A9:L9"/>
    <mergeCell ref="A12:L12"/>
    <mergeCell ref="A18:L18"/>
    <mergeCell ref="A22:L22"/>
    <mergeCell ref="A29:L29"/>
  </mergeCells>
  <hyperlinks>
    <hyperlink ref="A1" location="'Table of Contents'!A1" display="Table of Contents"/>
  </hyperlinks>
  <pageMargins left="0.75" right="0.75" top="0.75" bottom="0.75" header="0.3" footer="0.5"/>
  <pageSetup scale="69" firstPageNumber="0" fitToHeight="0" orientation="landscape" r:id="rId1"/>
  <headerFooter differentFirst="1">
    <oddFooter>&amp;L&amp;9© CIHI 2015&amp;R&amp;9&amp;P</oddFooter>
  </headerFooter>
  <rowBreaks count="1" manualBreakCount="1">
    <brk id="3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Normal="100" zoomScaleSheetLayoutView="100" workbookViewId="0"/>
  </sheetViews>
  <sheetFormatPr defaultColWidth="9" defaultRowHeight="14.25"/>
  <cols>
    <col min="1" max="1" width="9" style="27"/>
    <col min="2" max="2" width="9.875" style="27" bestFit="1" customWidth="1"/>
    <col min="3" max="3" width="9.875" style="27" customWidth="1"/>
    <col min="4" max="4" width="10" style="27" customWidth="1"/>
    <col min="5" max="5" width="10.25" style="27" customWidth="1"/>
    <col min="6" max="6" width="10.625" style="27" customWidth="1"/>
    <col min="7" max="7" width="10" style="27" customWidth="1"/>
    <col min="8" max="8" width="10.125" style="27" customWidth="1"/>
    <col min="9" max="9" width="10" style="27" customWidth="1"/>
    <col min="10" max="11" width="10.25" style="27" customWidth="1"/>
    <col min="12" max="12" width="10" style="27" customWidth="1"/>
    <col min="13" max="14" width="10.25" style="27" customWidth="1"/>
    <col min="15" max="15" width="10.125" style="27" customWidth="1"/>
    <col min="16" max="16" width="10.375" style="27" customWidth="1"/>
    <col min="17" max="17" width="10.125" style="27" customWidth="1"/>
    <col min="18" max="18" width="9.875" style="27" customWidth="1"/>
    <col min="19" max="19" width="10" style="27" customWidth="1"/>
    <col min="20" max="21" width="9.875" style="27" customWidth="1"/>
    <col min="22" max="16384" width="9" style="27"/>
  </cols>
  <sheetData>
    <row r="1" spans="1:21">
      <c r="A1" s="24" t="s">
        <v>4</v>
      </c>
    </row>
    <row r="2" spans="1:21" ht="12" customHeight="1"/>
    <row r="3" spans="1:21" ht="20.100000000000001" customHeight="1">
      <c r="A3" s="173" t="s">
        <v>235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21" ht="3" customHeight="1">
      <c r="A4" s="38"/>
    </row>
    <row r="5" spans="1:21" ht="15">
      <c r="A5" s="242" t="s">
        <v>68</v>
      </c>
      <c r="B5" s="240" t="s">
        <v>36</v>
      </c>
      <c r="C5" s="240"/>
      <c r="D5" s="240"/>
      <c r="E5" s="240"/>
      <c r="F5" s="240"/>
      <c r="G5" s="240" t="s">
        <v>38</v>
      </c>
      <c r="H5" s="240"/>
      <c r="I5" s="240"/>
      <c r="J5" s="240"/>
      <c r="K5" s="240"/>
      <c r="L5" s="240" t="s">
        <v>37</v>
      </c>
      <c r="M5" s="240"/>
      <c r="N5" s="240"/>
      <c r="O5" s="240"/>
      <c r="P5" s="240"/>
      <c r="Q5" s="240" t="s">
        <v>39</v>
      </c>
      <c r="R5" s="240"/>
      <c r="S5" s="240"/>
      <c r="T5" s="240"/>
      <c r="U5" s="244"/>
    </row>
    <row r="6" spans="1:21">
      <c r="A6" s="243"/>
      <c r="B6" s="142" t="s">
        <v>162</v>
      </c>
      <c r="C6" s="141" t="s">
        <v>163</v>
      </c>
      <c r="D6" s="141" t="s">
        <v>164</v>
      </c>
      <c r="E6" s="141" t="s">
        <v>165</v>
      </c>
      <c r="F6" s="141" t="s">
        <v>166</v>
      </c>
      <c r="G6" s="141" t="s">
        <v>162</v>
      </c>
      <c r="H6" s="141" t="s">
        <v>163</v>
      </c>
      <c r="I6" s="141" t="s">
        <v>164</v>
      </c>
      <c r="J6" s="141" t="s">
        <v>165</v>
      </c>
      <c r="K6" s="141" t="s">
        <v>166</v>
      </c>
      <c r="L6" s="141" t="s">
        <v>162</v>
      </c>
      <c r="M6" s="141" t="s">
        <v>163</v>
      </c>
      <c r="N6" s="141" t="s">
        <v>164</v>
      </c>
      <c r="O6" s="141" t="s">
        <v>165</v>
      </c>
      <c r="P6" s="141" t="s">
        <v>166</v>
      </c>
      <c r="Q6" s="141" t="s">
        <v>162</v>
      </c>
      <c r="R6" s="141" t="s">
        <v>163</v>
      </c>
      <c r="S6" s="141" t="s">
        <v>164</v>
      </c>
      <c r="T6" s="141" t="s">
        <v>165</v>
      </c>
      <c r="U6" s="221" t="s">
        <v>166</v>
      </c>
    </row>
    <row r="7" spans="1:21" ht="17.100000000000001" customHeight="1">
      <c r="A7" s="220" t="s">
        <v>6</v>
      </c>
      <c r="B7" s="190">
        <v>0</v>
      </c>
      <c r="C7" s="190">
        <v>0</v>
      </c>
      <c r="D7" s="190">
        <v>0</v>
      </c>
      <c r="E7" s="190">
        <v>1</v>
      </c>
      <c r="F7" s="205">
        <v>3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37</v>
      </c>
      <c r="O7" s="205">
        <v>82</v>
      </c>
      <c r="P7" s="205">
        <v>105</v>
      </c>
      <c r="Q7" s="205">
        <v>0</v>
      </c>
      <c r="R7" s="205">
        <v>0</v>
      </c>
      <c r="S7" s="205">
        <v>1</v>
      </c>
      <c r="T7" s="205">
        <v>1</v>
      </c>
      <c r="U7" s="210">
        <v>0</v>
      </c>
    </row>
    <row r="8" spans="1:21" ht="17.100000000000001" customHeight="1">
      <c r="A8" s="220" t="s">
        <v>8</v>
      </c>
      <c r="B8" s="190">
        <v>2</v>
      </c>
      <c r="C8" s="190">
        <v>3</v>
      </c>
      <c r="D8" s="190">
        <v>6</v>
      </c>
      <c r="E8" s="190">
        <v>4</v>
      </c>
      <c r="F8" s="205">
        <v>6</v>
      </c>
      <c r="G8" s="205">
        <v>0</v>
      </c>
      <c r="H8" s="205">
        <v>0</v>
      </c>
      <c r="I8" s="205">
        <v>1</v>
      </c>
      <c r="J8" s="205">
        <v>0</v>
      </c>
      <c r="K8" s="205">
        <v>1</v>
      </c>
      <c r="L8" s="205">
        <v>57</v>
      </c>
      <c r="M8" s="205">
        <v>58</v>
      </c>
      <c r="N8" s="205">
        <v>44</v>
      </c>
      <c r="O8" s="205">
        <v>57</v>
      </c>
      <c r="P8" s="205">
        <v>54</v>
      </c>
      <c r="Q8" s="205">
        <v>0</v>
      </c>
      <c r="R8" s="205">
        <v>0</v>
      </c>
      <c r="S8" s="205">
        <v>0</v>
      </c>
      <c r="T8" s="205">
        <v>1</v>
      </c>
      <c r="U8" s="210">
        <v>1</v>
      </c>
    </row>
    <row r="9" spans="1:21" ht="17.100000000000001" customHeight="1">
      <c r="A9" s="220" t="s">
        <v>9</v>
      </c>
      <c r="B9" s="190">
        <v>9</v>
      </c>
      <c r="C9" s="190">
        <v>18</v>
      </c>
      <c r="D9" s="190">
        <v>5</v>
      </c>
      <c r="E9" s="190">
        <v>6</v>
      </c>
      <c r="F9" s="205">
        <v>1</v>
      </c>
      <c r="G9" s="205">
        <v>109</v>
      </c>
      <c r="H9" s="205">
        <v>87</v>
      </c>
      <c r="I9" s="205">
        <v>70</v>
      </c>
      <c r="J9" s="205">
        <v>49</v>
      </c>
      <c r="K9" s="205">
        <v>33</v>
      </c>
      <c r="L9" s="205">
        <v>9</v>
      </c>
      <c r="M9" s="205">
        <v>47</v>
      </c>
      <c r="N9" s="205">
        <v>89</v>
      </c>
      <c r="O9" s="205">
        <v>79</v>
      </c>
      <c r="P9" s="205">
        <v>110</v>
      </c>
      <c r="Q9" s="205">
        <v>0</v>
      </c>
      <c r="R9" s="205">
        <v>0</v>
      </c>
      <c r="S9" s="205">
        <v>0</v>
      </c>
      <c r="T9" s="205">
        <v>1</v>
      </c>
      <c r="U9" s="210">
        <v>2</v>
      </c>
    </row>
    <row r="10" spans="1:21" ht="17.100000000000001" customHeight="1">
      <c r="A10" s="220" t="s">
        <v>10</v>
      </c>
      <c r="B10" s="190">
        <v>161</v>
      </c>
      <c r="C10" s="190">
        <v>148</v>
      </c>
      <c r="D10" s="190">
        <v>171</v>
      </c>
      <c r="E10" s="190">
        <v>196</v>
      </c>
      <c r="F10" s="205">
        <v>310</v>
      </c>
      <c r="G10" s="205">
        <v>764</v>
      </c>
      <c r="H10" s="205">
        <v>922</v>
      </c>
      <c r="I10" s="205">
        <v>954</v>
      </c>
      <c r="J10" s="205">
        <v>734</v>
      </c>
      <c r="K10" s="205">
        <v>617</v>
      </c>
      <c r="L10" s="205">
        <v>205</v>
      </c>
      <c r="M10" s="205">
        <v>358</v>
      </c>
      <c r="N10" s="205">
        <v>505</v>
      </c>
      <c r="O10" s="205">
        <v>799</v>
      </c>
      <c r="P10" s="217">
        <v>1216</v>
      </c>
      <c r="Q10" s="205">
        <v>366</v>
      </c>
      <c r="R10" s="205">
        <v>331</v>
      </c>
      <c r="S10" s="205">
        <v>264</v>
      </c>
      <c r="T10" s="205">
        <v>259</v>
      </c>
      <c r="U10" s="210">
        <v>268</v>
      </c>
    </row>
    <row r="11" spans="1:21" ht="17.100000000000001" customHeight="1">
      <c r="A11" s="220" t="s">
        <v>11</v>
      </c>
      <c r="B11" s="190">
        <v>820</v>
      </c>
      <c r="C11" s="191">
        <v>1658</v>
      </c>
      <c r="D11" s="191">
        <v>2217</v>
      </c>
      <c r="E11" s="191">
        <v>2516</v>
      </c>
      <c r="F11" s="217">
        <v>2380</v>
      </c>
      <c r="G11" s="205">
        <v>53</v>
      </c>
      <c r="H11" s="205">
        <v>46</v>
      </c>
      <c r="I11" s="205">
        <v>36</v>
      </c>
      <c r="J11" s="205">
        <v>30</v>
      </c>
      <c r="K11" s="205">
        <v>28</v>
      </c>
      <c r="L11" s="205">
        <v>50</v>
      </c>
      <c r="M11" s="205">
        <v>133</v>
      </c>
      <c r="N11" s="205">
        <v>250</v>
      </c>
      <c r="O11" s="205">
        <v>286</v>
      </c>
      <c r="P11" s="205">
        <v>400</v>
      </c>
      <c r="Q11" s="205">
        <v>9</v>
      </c>
      <c r="R11" s="205">
        <v>18</v>
      </c>
      <c r="S11" s="205">
        <v>8</v>
      </c>
      <c r="T11" s="205">
        <v>14</v>
      </c>
      <c r="U11" s="210">
        <v>25</v>
      </c>
    </row>
    <row r="12" spans="1:21" ht="17.100000000000001" customHeight="1">
      <c r="A12" s="220" t="s">
        <v>12</v>
      </c>
      <c r="B12" s="190">
        <v>0</v>
      </c>
      <c r="C12" s="190">
        <v>18</v>
      </c>
      <c r="D12" s="190">
        <v>64</v>
      </c>
      <c r="E12" s="190">
        <v>83</v>
      </c>
      <c r="F12" s="205">
        <v>105</v>
      </c>
      <c r="G12" s="205">
        <v>0</v>
      </c>
      <c r="H12" s="205">
        <v>0</v>
      </c>
      <c r="I12" s="205">
        <v>0</v>
      </c>
      <c r="J12" s="205">
        <v>1</v>
      </c>
      <c r="K12" s="205">
        <v>1</v>
      </c>
      <c r="L12" s="205">
        <v>0</v>
      </c>
      <c r="M12" s="205">
        <v>23</v>
      </c>
      <c r="N12" s="205">
        <v>25</v>
      </c>
      <c r="O12" s="205">
        <v>20</v>
      </c>
      <c r="P12" s="205">
        <v>16</v>
      </c>
      <c r="Q12" s="205">
        <v>0</v>
      </c>
      <c r="R12" s="205">
        <v>0</v>
      </c>
      <c r="S12" s="205">
        <v>0</v>
      </c>
      <c r="T12" s="205">
        <v>0</v>
      </c>
      <c r="U12" s="210">
        <v>1</v>
      </c>
    </row>
    <row r="13" spans="1:21" ht="17.100000000000001" customHeight="1">
      <c r="A13" s="220" t="s">
        <v>13</v>
      </c>
      <c r="B13" s="190">
        <v>46</v>
      </c>
      <c r="C13" s="190">
        <v>60</v>
      </c>
      <c r="D13" s="190">
        <v>74</v>
      </c>
      <c r="E13" s="190">
        <v>63</v>
      </c>
      <c r="F13" s="205">
        <v>65</v>
      </c>
      <c r="G13" s="205">
        <v>0</v>
      </c>
      <c r="H13" s="205">
        <v>1</v>
      </c>
      <c r="I13" s="205">
        <v>0</v>
      </c>
      <c r="J13" s="205">
        <v>0</v>
      </c>
      <c r="K13" s="205">
        <v>0</v>
      </c>
      <c r="L13" s="205">
        <v>0</v>
      </c>
      <c r="M13" s="205">
        <v>1</v>
      </c>
      <c r="N13" s="205">
        <v>7</v>
      </c>
      <c r="O13" s="205">
        <v>15</v>
      </c>
      <c r="P13" s="205">
        <v>23</v>
      </c>
      <c r="Q13" s="205">
        <v>1</v>
      </c>
      <c r="R13" s="205">
        <v>0</v>
      </c>
      <c r="S13" s="205">
        <v>0</v>
      </c>
      <c r="T13" s="205">
        <v>0</v>
      </c>
      <c r="U13" s="210">
        <v>2</v>
      </c>
    </row>
    <row r="14" spans="1:21" ht="17.100000000000001" customHeight="1">
      <c r="A14" s="220" t="s">
        <v>14</v>
      </c>
      <c r="B14" s="190">
        <v>131</v>
      </c>
      <c r="C14" s="190">
        <v>144</v>
      </c>
      <c r="D14" s="190">
        <v>172</v>
      </c>
      <c r="E14" s="190">
        <v>234</v>
      </c>
      <c r="F14" s="205">
        <v>260</v>
      </c>
      <c r="G14" s="205">
        <v>93</v>
      </c>
      <c r="H14" s="205">
        <v>77</v>
      </c>
      <c r="I14" s="205">
        <v>62</v>
      </c>
      <c r="J14" s="205">
        <v>63</v>
      </c>
      <c r="K14" s="205">
        <v>14</v>
      </c>
      <c r="L14" s="205">
        <v>64</v>
      </c>
      <c r="M14" s="205">
        <v>153</v>
      </c>
      <c r="N14" s="205">
        <v>203</v>
      </c>
      <c r="O14" s="205">
        <v>215</v>
      </c>
      <c r="P14" s="205">
        <v>263</v>
      </c>
      <c r="Q14" s="205">
        <v>8</v>
      </c>
      <c r="R14" s="205">
        <v>4</v>
      </c>
      <c r="S14" s="205">
        <v>1</v>
      </c>
      <c r="T14" s="205">
        <v>2</v>
      </c>
      <c r="U14" s="210">
        <v>3</v>
      </c>
    </row>
    <row r="15" spans="1:21" ht="17.100000000000001" customHeight="1">
      <c r="A15" s="220" t="s">
        <v>15</v>
      </c>
      <c r="B15" s="190">
        <v>57</v>
      </c>
      <c r="C15" s="190">
        <v>42</v>
      </c>
      <c r="D15" s="190">
        <v>69</v>
      </c>
      <c r="E15" s="190">
        <v>45</v>
      </c>
      <c r="F15" s="205">
        <v>28</v>
      </c>
      <c r="G15" s="205">
        <v>93</v>
      </c>
      <c r="H15" s="205">
        <v>70</v>
      </c>
      <c r="I15" s="205">
        <v>13</v>
      </c>
      <c r="J15" s="205">
        <v>8</v>
      </c>
      <c r="K15" s="205">
        <v>8</v>
      </c>
      <c r="L15" s="205">
        <v>25</v>
      </c>
      <c r="M15" s="205">
        <v>15</v>
      </c>
      <c r="N15" s="205">
        <v>63</v>
      </c>
      <c r="O15" s="205">
        <v>123</v>
      </c>
      <c r="P15" s="205">
        <v>175</v>
      </c>
      <c r="Q15" s="205">
        <v>4</v>
      </c>
      <c r="R15" s="205">
        <v>2</v>
      </c>
      <c r="S15" s="205">
        <v>4</v>
      </c>
      <c r="T15" s="205">
        <v>2</v>
      </c>
      <c r="U15" s="210">
        <v>1</v>
      </c>
    </row>
    <row r="16" spans="1:21" ht="17.100000000000001" customHeight="1">
      <c r="A16" s="220" t="s">
        <v>16</v>
      </c>
      <c r="B16" s="192">
        <v>1226</v>
      </c>
      <c r="C16" s="192">
        <v>2091</v>
      </c>
      <c r="D16" s="192">
        <v>2778</v>
      </c>
      <c r="E16" s="192">
        <v>3148</v>
      </c>
      <c r="F16" s="218">
        <v>3158</v>
      </c>
      <c r="G16" s="218">
        <v>1112</v>
      </c>
      <c r="H16" s="218">
        <v>1203</v>
      </c>
      <c r="I16" s="218">
        <v>1136</v>
      </c>
      <c r="J16" s="219">
        <v>885</v>
      </c>
      <c r="K16" s="219">
        <f>SUM(K7:K15)</f>
        <v>702</v>
      </c>
      <c r="L16" s="219">
        <v>410</v>
      </c>
      <c r="M16" s="219">
        <v>788</v>
      </c>
      <c r="N16" s="218">
        <v>1223</v>
      </c>
      <c r="O16" s="218">
        <v>1676</v>
      </c>
      <c r="P16" s="218">
        <v>2362</v>
      </c>
      <c r="Q16" s="219">
        <v>388</v>
      </c>
      <c r="R16" s="219">
        <v>355</v>
      </c>
      <c r="S16" s="219">
        <v>278</v>
      </c>
      <c r="T16" s="219">
        <v>280</v>
      </c>
      <c r="U16" s="209">
        <f>SUM(U7:U15)</f>
        <v>303</v>
      </c>
    </row>
    <row r="17" spans="1:16" s="72" customFormat="1" ht="6" customHeight="1">
      <c r="F17" s="72" t="s">
        <v>103</v>
      </c>
      <c r="P17" s="72" t="s">
        <v>103</v>
      </c>
    </row>
    <row r="18" spans="1:16" s="66" customFormat="1" ht="12" customHeight="1">
      <c r="A18" s="223" t="s">
        <v>57</v>
      </c>
    </row>
    <row r="19" spans="1:16" s="66" customFormat="1" ht="12" customHeight="1">
      <c r="A19" s="222" t="s">
        <v>69</v>
      </c>
    </row>
    <row r="20" spans="1:16" s="66" customFormat="1" ht="12" customHeight="1">
      <c r="A20" s="222" t="s">
        <v>70</v>
      </c>
    </row>
    <row r="21" spans="1:16" s="66" customFormat="1" ht="12" customHeight="1">
      <c r="A21" s="222" t="s">
        <v>63</v>
      </c>
    </row>
    <row r="22" spans="1:16" s="66" customFormat="1" ht="12" customHeight="1">
      <c r="A22" s="222" t="s">
        <v>64</v>
      </c>
    </row>
    <row r="23" spans="1:16" s="66" customFormat="1" ht="12" customHeight="1">
      <c r="A23" s="223" t="s">
        <v>71</v>
      </c>
    </row>
    <row r="24" spans="1:16" s="66" customFormat="1" ht="12" customHeight="1">
      <c r="A24" s="224" t="s">
        <v>208</v>
      </c>
    </row>
    <row r="26" spans="1:16" ht="15.75" customHeight="1"/>
  </sheetData>
  <mergeCells count="5">
    <mergeCell ref="A5:A6"/>
    <mergeCell ref="B5:F5"/>
    <mergeCell ref="G5:K5"/>
    <mergeCell ref="L5:P5"/>
    <mergeCell ref="Q5:U5"/>
  </mergeCells>
  <hyperlinks>
    <hyperlink ref="A1" location="'Table of Contents'!A1" display="Table of Contents"/>
  </hyperlinks>
  <pageMargins left="0.75" right="0.75" top="0.75" bottom="0.75" header="0.3" footer="0.5"/>
  <pageSetup scale="52" firstPageNumber="0" fitToHeight="0" orientation="landscape" r:id="rId1"/>
  <headerFooter differentFirst="1">
    <oddFooter>&amp;L&amp;9© CIHI 2015&amp;R&amp;9&amp;P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zoomScaleSheetLayoutView="100" workbookViewId="0"/>
  </sheetViews>
  <sheetFormatPr defaultRowHeight="14.25"/>
  <cols>
    <col min="1" max="1" width="6.875" customWidth="1"/>
    <col min="2" max="2" width="2.5" customWidth="1"/>
    <col min="13" max="13" width="9" customWidth="1"/>
  </cols>
  <sheetData>
    <row r="1" spans="1:14" s="9" customFormat="1" ht="30">
      <c r="A1" s="1" t="s">
        <v>0</v>
      </c>
    </row>
    <row r="2" spans="1:14" ht="15" customHeight="1"/>
    <row r="3" spans="1:14">
      <c r="A3" s="2" t="s">
        <v>1</v>
      </c>
      <c r="C3" s="87" t="s">
        <v>152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>
      <c r="A4" s="2"/>
      <c r="C4" s="87" t="s">
        <v>151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6" customHeight="1">
      <c r="A5" s="2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>
      <c r="A6" s="2" t="s">
        <v>2</v>
      </c>
      <c r="C6" s="87" t="s">
        <v>99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ht="6" customHeight="1">
      <c r="A7" s="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>
      <c r="A8" s="2" t="s">
        <v>3</v>
      </c>
      <c r="C8" s="87" t="s">
        <v>153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>
      <c r="A9" s="2"/>
      <c r="C9" s="87" t="s">
        <v>154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 ht="6" customHeight="1">
      <c r="A10" s="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4">
      <c r="A11" s="2" t="s">
        <v>82</v>
      </c>
      <c r="C11" s="87" t="s">
        <v>147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ht="6" customHeight="1">
      <c r="A12" s="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>
      <c r="A13" s="2" t="s">
        <v>83</v>
      </c>
      <c r="C13" s="87" t="s">
        <v>155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4">
      <c r="A14" s="2"/>
      <c r="C14" s="87" t="s">
        <v>156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ht="6" customHeight="1">
      <c r="A15" s="2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>
      <c r="A16" s="2" t="s">
        <v>84</v>
      </c>
      <c r="C16" s="88" t="s">
        <v>148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1:14" ht="6" customHeight="1">
      <c r="A17" s="2"/>
      <c r="C17" s="88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>
      <c r="A18" s="2" t="s">
        <v>85</v>
      </c>
      <c r="C18" s="87" t="s">
        <v>98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1:14" ht="6" customHeight="1">
      <c r="A19" s="2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4">
      <c r="A20" s="2" t="s">
        <v>86</v>
      </c>
      <c r="B20" s="6"/>
      <c r="C20" s="87" t="s">
        <v>149</v>
      </c>
      <c r="D20" s="6"/>
      <c r="E20" s="6"/>
      <c r="F20" s="6"/>
      <c r="G20" s="6"/>
      <c r="H20" s="6"/>
      <c r="I20" s="6"/>
      <c r="J20" s="6"/>
      <c r="K20" s="6"/>
      <c r="L20" s="87"/>
      <c r="M20" s="87"/>
      <c r="N20" s="87"/>
    </row>
    <row r="21" spans="1:14" ht="6" customHeight="1">
      <c r="A21" s="2"/>
      <c r="B21" s="6"/>
      <c r="C21" s="87"/>
      <c r="D21" s="6"/>
      <c r="E21" s="6"/>
      <c r="F21" s="6"/>
      <c r="G21" s="6"/>
      <c r="H21" s="6"/>
      <c r="I21" s="6"/>
      <c r="J21" s="6"/>
      <c r="K21" s="6"/>
      <c r="L21" s="87"/>
      <c r="M21" s="87"/>
      <c r="N21" s="87"/>
    </row>
    <row r="22" spans="1:14">
      <c r="A22" s="2" t="s">
        <v>87</v>
      </c>
      <c r="B22" s="6"/>
      <c r="C22" s="88" t="s">
        <v>150</v>
      </c>
      <c r="D22" s="6"/>
      <c r="E22" s="6"/>
      <c r="F22" s="6"/>
      <c r="G22" s="6"/>
      <c r="H22" s="6"/>
      <c r="I22" s="6"/>
      <c r="J22" s="6"/>
      <c r="K22" s="6"/>
      <c r="L22" s="87"/>
      <c r="M22" s="87"/>
      <c r="N22" s="87"/>
    </row>
    <row r="23" spans="1:14" ht="6" customHeight="1">
      <c r="A23" s="2"/>
      <c r="B23" s="6"/>
      <c r="C23" s="88"/>
      <c r="D23" s="6"/>
      <c r="E23" s="6"/>
      <c r="F23" s="6"/>
      <c r="G23" s="6"/>
      <c r="H23" s="6"/>
      <c r="I23" s="6"/>
      <c r="J23" s="6"/>
      <c r="K23" s="6"/>
      <c r="L23" s="87"/>
      <c r="M23" s="87"/>
      <c r="N23" s="87"/>
    </row>
    <row r="24" spans="1:14">
      <c r="A24" s="2" t="s">
        <v>131</v>
      </c>
      <c r="B24" s="6"/>
      <c r="C24" s="87" t="s">
        <v>157</v>
      </c>
      <c r="D24" s="6"/>
      <c r="E24" s="6"/>
      <c r="F24" s="6"/>
      <c r="G24" s="6"/>
      <c r="H24" s="6"/>
      <c r="I24" s="6"/>
      <c r="J24" s="6"/>
      <c r="K24" s="6"/>
      <c r="L24" s="87"/>
      <c r="M24" s="87"/>
      <c r="N24" s="87"/>
    </row>
    <row r="25" spans="1:14">
      <c r="A25" s="7"/>
      <c r="B25" s="6"/>
      <c r="C25" s="88" t="s">
        <v>158</v>
      </c>
      <c r="D25" s="6"/>
      <c r="E25" s="6"/>
      <c r="F25" s="6"/>
      <c r="G25" s="6"/>
      <c r="H25" s="6"/>
      <c r="I25" s="6"/>
      <c r="J25" s="6"/>
      <c r="K25" s="6"/>
      <c r="L25" s="87"/>
      <c r="M25" s="87"/>
      <c r="N25" s="87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4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4">
      <c r="A29" s="8"/>
      <c r="B29" s="6"/>
      <c r="D29" s="6"/>
      <c r="E29" s="6"/>
      <c r="F29" s="6"/>
      <c r="G29" s="6"/>
      <c r="H29" s="6"/>
      <c r="I29" s="6"/>
      <c r="J29" s="6"/>
      <c r="K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4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</row>
  </sheetData>
  <hyperlinks>
    <hyperlink ref="A6" location="'Tab 2'!A1" display="Tab 2"/>
    <hyperlink ref="A8" location="'Tab 3'!A1" display="Tab 3"/>
    <hyperlink ref="A3" location="'Tab 1'!A1" display="Tab 1"/>
    <hyperlink ref="A11" location="'Tab 4'!A1" display="Tab 4"/>
    <hyperlink ref="A13:A18" location="'Tab 4'!A1" display="Tab 4"/>
    <hyperlink ref="A13" location="'Tab 5'!A1" display="Tab 5"/>
    <hyperlink ref="A20:A22" location="'Tab 4'!A1" display="Tab 4"/>
    <hyperlink ref="A16" location="'Tab 6'!A1" display="Tab 6"/>
    <hyperlink ref="A18" location="'Tab 7'!A1" display="Tab 7"/>
    <hyperlink ref="A20" location="'Tab 8'!A1" display="Tab 8"/>
    <hyperlink ref="A22" location="'Tab 9'!A1" display="Tab 9"/>
    <hyperlink ref="A24" location="'Tab 10'!A1" display="Tab 10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zoomScaleNormal="100" zoomScaleSheetLayoutView="110" workbookViewId="0"/>
  </sheetViews>
  <sheetFormatPr defaultRowHeight="14.25"/>
  <cols>
    <col min="1" max="1" width="13.5" customWidth="1"/>
    <col min="2" max="2" width="19.125" bestFit="1" customWidth="1"/>
    <col min="3" max="3" width="11.875" bestFit="1" customWidth="1"/>
    <col min="4" max="4" width="7.25" customWidth="1"/>
    <col min="9" max="9" width="5.25" customWidth="1"/>
  </cols>
  <sheetData>
    <row r="1" spans="1:17">
      <c r="A1" s="2" t="s">
        <v>4</v>
      </c>
    </row>
    <row r="2" spans="1:17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8" customHeight="1">
      <c r="A3" s="101" t="s">
        <v>169</v>
      </c>
      <c r="B3" s="100"/>
      <c r="C3" s="100"/>
      <c r="D3" s="100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8" customHeight="1">
      <c r="A4" s="102" t="s">
        <v>170</v>
      </c>
      <c r="B4" s="100"/>
      <c r="C4" s="100"/>
      <c r="D4" s="100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s="42" customFormat="1" ht="3" customHeight="1">
      <c r="A5" s="103"/>
      <c r="B5" s="104"/>
      <c r="C5" s="104"/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7" s="89" customFormat="1" ht="17.100000000000001" customHeight="1">
      <c r="A6" s="117" t="s">
        <v>75</v>
      </c>
      <c r="B6" s="118" t="s">
        <v>76</v>
      </c>
      <c r="C6" s="119" t="s">
        <v>77</v>
      </c>
      <c r="D6" s="120" t="s">
        <v>16</v>
      </c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ht="17.100000000000001" customHeight="1">
      <c r="A7" s="90" t="s">
        <v>159</v>
      </c>
      <c r="B7" s="121">
        <v>1330</v>
      </c>
      <c r="C7" s="122">
        <v>248</v>
      </c>
      <c r="D7" s="123">
        <v>1578</v>
      </c>
      <c r="E7" s="32"/>
      <c r="F7" s="23"/>
      <c r="G7" s="23"/>
      <c r="H7" s="29"/>
      <c r="I7" s="29"/>
      <c r="J7" s="29"/>
      <c r="K7" s="29"/>
      <c r="L7" s="29"/>
      <c r="M7" s="29"/>
      <c r="N7" s="29"/>
      <c r="O7" s="29"/>
      <c r="P7" s="3"/>
      <c r="Q7" s="21"/>
    </row>
    <row r="8" spans="1:17" ht="17.100000000000001" customHeight="1">
      <c r="A8" s="90" t="s">
        <v>160</v>
      </c>
      <c r="B8" s="121">
        <v>1509</v>
      </c>
      <c r="C8" s="122">
        <v>334</v>
      </c>
      <c r="D8" s="123">
        <v>1843</v>
      </c>
      <c r="E8" s="3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7.100000000000001" customHeight="1">
      <c r="A9" s="90" t="s">
        <v>161</v>
      </c>
      <c r="B9" s="124">
        <v>1886</v>
      </c>
      <c r="C9" s="125">
        <v>503</v>
      </c>
      <c r="D9" s="126">
        <v>2389</v>
      </c>
      <c r="E9" s="34"/>
      <c r="F9" s="22"/>
      <c r="G9" s="3"/>
      <c r="H9" s="4"/>
      <c r="I9" s="4"/>
      <c r="J9" s="23"/>
      <c r="K9" s="29"/>
      <c r="L9" s="29"/>
      <c r="M9" s="23"/>
      <c r="N9" s="22"/>
      <c r="O9" s="22"/>
      <c r="P9" s="23"/>
      <c r="Q9" s="4"/>
    </row>
    <row r="10" spans="1:17" ht="17.100000000000001" customHeight="1">
      <c r="A10" s="90" t="s">
        <v>162</v>
      </c>
      <c r="B10" s="121">
        <v>2743</v>
      </c>
      <c r="C10" s="122">
        <v>393</v>
      </c>
      <c r="D10" s="123">
        <v>3136</v>
      </c>
      <c r="E10" s="33"/>
      <c r="F10" s="3"/>
      <c r="G10" s="3"/>
      <c r="H10" s="21"/>
      <c r="I10" s="21"/>
      <c r="J10" s="23"/>
      <c r="K10" s="21"/>
      <c r="L10" s="21"/>
      <c r="M10" s="23"/>
      <c r="N10" s="22"/>
      <c r="O10" s="23"/>
      <c r="P10" s="23"/>
      <c r="Q10" s="4"/>
    </row>
    <row r="11" spans="1:17" ht="17.100000000000001" customHeight="1">
      <c r="A11" s="90" t="s">
        <v>163</v>
      </c>
      <c r="B11" s="121">
        <v>3962</v>
      </c>
      <c r="C11" s="122">
        <v>475</v>
      </c>
      <c r="D11" s="123">
        <v>4437</v>
      </c>
      <c r="E11" s="31"/>
      <c r="F11" s="23"/>
      <c r="G11" s="22"/>
      <c r="H11" s="22"/>
      <c r="I11" s="22"/>
      <c r="J11" s="22"/>
      <c r="K11" s="22"/>
      <c r="L11" s="22"/>
      <c r="M11" s="5"/>
      <c r="N11" s="23"/>
      <c r="O11" s="23"/>
      <c r="P11" s="22"/>
      <c r="Q11" s="4"/>
    </row>
    <row r="12" spans="1:17" ht="17.100000000000001" customHeight="1">
      <c r="A12" s="90" t="s">
        <v>164</v>
      </c>
      <c r="B12" s="124">
        <v>4829</v>
      </c>
      <c r="C12" s="125">
        <v>586</v>
      </c>
      <c r="D12" s="126">
        <v>5415</v>
      </c>
      <c r="E12" s="35"/>
      <c r="F12" s="22"/>
      <c r="G12" s="22"/>
      <c r="H12" s="5"/>
      <c r="I12" s="5"/>
      <c r="J12" s="5"/>
      <c r="K12" s="5"/>
      <c r="L12" s="5"/>
      <c r="M12" s="5"/>
      <c r="N12" s="23"/>
      <c r="O12" s="22"/>
      <c r="P12" s="22"/>
      <c r="Q12" s="22"/>
    </row>
    <row r="13" spans="1:17" ht="17.100000000000001" customHeight="1">
      <c r="A13" s="90" t="s">
        <v>165</v>
      </c>
      <c r="B13" s="124">
        <v>5508</v>
      </c>
      <c r="C13" s="125">
        <v>481</v>
      </c>
      <c r="D13" s="126">
        <v>5989</v>
      </c>
      <c r="E13" s="35"/>
      <c r="F13" s="5"/>
      <c r="G13" s="5"/>
      <c r="H13" s="5"/>
      <c r="I13" s="5"/>
      <c r="J13" s="5"/>
      <c r="K13" s="5"/>
      <c r="L13" s="5"/>
      <c r="M13" s="5"/>
      <c r="N13" s="5"/>
      <c r="O13" s="23"/>
      <c r="P13" s="23"/>
      <c r="Q13" s="21"/>
    </row>
    <row r="14" spans="1:17" ht="17.100000000000001" customHeight="1">
      <c r="A14" s="127" t="s">
        <v>166</v>
      </c>
      <c r="B14" s="128">
        <v>6016</v>
      </c>
      <c r="C14" s="129">
        <v>509</v>
      </c>
      <c r="D14" s="130">
        <v>6525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6" customHeight="1">
      <c r="B15" s="13"/>
      <c r="C15" s="13"/>
      <c r="D15" s="13"/>
      <c r="E15" s="13"/>
      <c r="F15" s="14"/>
      <c r="G15" s="14"/>
      <c r="H15" s="13"/>
      <c r="I15" s="13"/>
      <c r="J15" s="15"/>
      <c r="K15" s="16"/>
      <c r="L15" s="16"/>
      <c r="M15" s="15"/>
      <c r="N15" s="13"/>
      <c r="O15" s="14"/>
      <c r="P15" s="14"/>
      <c r="Q15" s="14"/>
    </row>
    <row r="16" spans="1:17" s="56" customFormat="1" ht="12" customHeight="1">
      <c r="A16" s="96" t="s">
        <v>134</v>
      </c>
      <c r="B16" s="52"/>
      <c r="C16" s="52"/>
      <c r="D16" s="52"/>
      <c r="E16" s="52"/>
      <c r="F16" s="53"/>
      <c r="G16" s="53"/>
      <c r="H16" s="52"/>
      <c r="I16" s="52"/>
      <c r="J16" s="54"/>
      <c r="K16" s="55"/>
      <c r="L16" s="55"/>
      <c r="M16" s="54"/>
      <c r="N16" s="52"/>
      <c r="O16" s="53"/>
      <c r="P16" s="53"/>
      <c r="Q16" s="53"/>
    </row>
    <row r="17" spans="1:17" s="56" customFormat="1" ht="12" customHeight="1">
      <c r="A17" s="97" t="s">
        <v>171</v>
      </c>
      <c r="B17" s="52"/>
      <c r="C17" s="52"/>
      <c r="D17" s="52"/>
      <c r="E17" s="52"/>
      <c r="F17" s="53"/>
      <c r="G17" s="53"/>
      <c r="H17" s="52"/>
      <c r="I17" s="52"/>
      <c r="J17" s="54"/>
      <c r="K17" s="55"/>
      <c r="L17" s="55"/>
      <c r="M17" s="54"/>
      <c r="N17" s="52"/>
      <c r="O17" s="53"/>
      <c r="P17" s="53"/>
      <c r="Q17" s="53"/>
    </row>
    <row r="18" spans="1:17" s="56" customFormat="1" ht="12" customHeight="1">
      <c r="A18" s="97" t="s">
        <v>172</v>
      </c>
      <c r="B18" s="52"/>
      <c r="C18" s="52"/>
      <c r="D18" s="52"/>
      <c r="E18" s="52"/>
      <c r="F18" s="53"/>
      <c r="G18" s="53"/>
      <c r="H18" s="52"/>
      <c r="I18" s="52"/>
      <c r="J18" s="54"/>
      <c r="K18" s="55"/>
      <c r="L18" s="55"/>
      <c r="M18" s="54"/>
      <c r="N18" s="52"/>
      <c r="O18" s="53"/>
      <c r="P18" s="53"/>
      <c r="Q18" s="53"/>
    </row>
    <row r="19" spans="1:17" s="56" customFormat="1" ht="12" customHeight="1">
      <c r="A19" s="96" t="s">
        <v>71</v>
      </c>
      <c r="B19" s="57"/>
      <c r="C19" s="57"/>
      <c r="D19" s="57"/>
      <c r="E19" s="57"/>
      <c r="F19" s="57"/>
      <c r="G19" s="57"/>
      <c r="H19" s="57"/>
    </row>
    <row r="20" spans="1:17" s="56" customFormat="1" ht="12" customHeight="1">
      <c r="A20" s="97" t="s">
        <v>173</v>
      </c>
      <c r="B20" s="52"/>
      <c r="C20" s="52"/>
      <c r="D20" s="52"/>
      <c r="E20" s="52"/>
      <c r="F20" s="53"/>
      <c r="G20" s="53"/>
      <c r="H20" s="52"/>
      <c r="I20" s="52"/>
      <c r="J20" s="54"/>
      <c r="K20" s="55"/>
      <c r="L20" s="55"/>
      <c r="M20" s="54"/>
      <c r="N20" s="52"/>
      <c r="O20" s="53"/>
      <c r="P20" s="53"/>
      <c r="Q20" s="53"/>
    </row>
    <row r="21" spans="1:17" ht="12" customHeight="1">
      <c r="A21" s="95" t="s">
        <v>174</v>
      </c>
      <c r="B21" s="15"/>
      <c r="C21" s="15"/>
      <c r="D21" s="15"/>
      <c r="E21" s="15"/>
      <c r="F21" s="14"/>
      <c r="G21" s="14"/>
      <c r="H21" s="15"/>
      <c r="I21" s="15"/>
      <c r="J21" s="15"/>
      <c r="K21" s="15"/>
      <c r="L21" s="15"/>
      <c r="M21" s="15"/>
      <c r="N21" s="15"/>
      <c r="O21" s="14"/>
      <c r="P21" s="14"/>
      <c r="Q21" s="14"/>
    </row>
    <row r="22" spans="1:17" ht="12" customHeight="1">
      <c r="A22" s="98" t="s">
        <v>175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23"/>
      <c r="P22" s="23"/>
      <c r="Q22" s="23"/>
    </row>
    <row r="23" spans="1:17" ht="12" customHeight="1">
      <c r="A23" s="106" t="s">
        <v>176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</sheetData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zoomScaleNormal="100" zoomScaleSheetLayoutView="120" workbookViewId="0"/>
  </sheetViews>
  <sheetFormatPr defaultRowHeight="14.25"/>
  <cols>
    <col min="1" max="1" width="10.625" customWidth="1"/>
    <col min="2" max="2" width="18.125" customWidth="1"/>
    <col min="3" max="3" width="21.625" customWidth="1"/>
    <col min="4" max="4" width="18.625" customWidth="1"/>
  </cols>
  <sheetData>
    <row r="1" spans="1:17">
      <c r="A1" s="2" t="s">
        <v>4</v>
      </c>
    </row>
    <row r="2" spans="1:17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8" customHeight="1">
      <c r="A3" s="99" t="s">
        <v>237</v>
      </c>
      <c r="B3" s="134"/>
      <c r="C3" s="134"/>
      <c r="D3" s="134"/>
      <c r="J3" s="23"/>
      <c r="K3" s="23"/>
      <c r="L3" s="23"/>
      <c r="M3" s="23"/>
      <c r="N3" s="23"/>
      <c r="O3" s="23"/>
      <c r="P3" s="23"/>
      <c r="Q3" s="23"/>
    </row>
    <row r="4" spans="1:17" ht="18" customHeight="1">
      <c r="A4" s="149" t="s">
        <v>236</v>
      </c>
      <c r="B4" s="134"/>
      <c r="C4" s="134"/>
      <c r="D4" s="134"/>
      <c r="J4" s="23"/>
      <c r="K4" s="23"/>
      <c r="L4" s="23"/>
      <c r="M4" s="23"/>
      <c r="N4" s="23"/>
      <c r="O4" s="23"/>
      <c r="P4" s="23"/>
      <c r="Q4" s="23"/>
    </row>
    <row r="5" spans="1:17" s="42" customFormat="1" ht="3" customHeight="1">
      <c r="A5" s="135"/>
      <c r="J5" s="105"/>
      <c r="K5" s="105"/>
      <c r="L5" s="105"/>
      <c r="M5" s="105"/>
      <c r="N5" s="105"/>
      <c r="O5" s="105"/>
      <c r="P5" s="105"/>
      <c r="Q5" s="105"/>
    </row>
    <row r="6" spans="1:17" ht="32.25" customHeight="1">
      <c r="A6" s="131" t="s">
        <v>68</v>
      </c>
      <c r="B6" s="132" t="s">
        <v>92</v>
      </c>
      <c r="C6" s="132" t="s">
        <v>177</v>
      </c>
      <c r="D6" s="133" t="s">
        <v>178</v>
      </c>
      <c r="J6" s="23"/>
      <c r="K6" s="23"/>
      <c r="L6" s="23"/>
      <c r="M6" s="23"/>
      <c r="N6" s="23"/>
      <c r="O6" s="23"/>
      <c r="P6" s="23"/>
      <c r="Q6" s="23"/>
    </row>
    <row r="7" spans="1:17" ht="17.100000000000001" customHeight="1">
      <c r="A7" s="109" t="s">
        <v>6</v>
      </c>
      <c r="B7" s="110">
        <v>393770</v>
      </c>
      <c r="C7" s="110">
        <v>28440</v>
      </c>
      <c r="D7" s="111">
        <v>7.2224902862076847</v>
      </c>
      <c r="I7" s="23"/>
      <c r="J7" s="21"/>
      <c r="K7" s="21"/>
      <c r="L7" s="23"/>
      <c r="M7" s="22"/>
      <c r="N7" s="23"/>
      <c r="O7" s="23"/>
      <c r="P7" s="4"/>
    </row>
    <row r="8" spans="1:17" ht="17.100000000000001" customHeight="1">
      <c r="A8" s="112" t="s">
        <v>7</v>
      </c>
      <c r="B8" s="110">
        <v>103690</v>
      </c>
      <c r="C8" s="110">
        <v>7080</v>
      </c>
      <c r="D8" s="111">
        <v>6.8280451345356346</v>
      </c>
      <c r="I8" s="29"/>
      <c r="J8" s="29"/>
      <c r="K8" s="29"/>
      <c r="L8" s="29"/>
      <c r="M8" s="29"/>
      <c r="N8" s="29"/>
      <c r="O8" s="3"/>
      <c r="P8" s="21"/>
    </row>
    <row r="9" spans="1:17" ht="17.100000000000001" customHeight="1">
      <c r="A9" s="109" t="s">
        <v>8</v>
      </c>
      <c r="B9" s="110">
        <v>700690</v>
      </c>
      <c r="C9" s="110">
        <v>54740</v>
      </c>
      <c r="D9" s="111">
        <v>7.8122993049708143</v>
      </c>
      <c r="I9" s="23"/>
      <c r="J9" s="23"/>
      <c r="K9" s="23"/>
      <c r="L9" s="23"/>
      <c r="M9" s="23"/>
      <c r="N9" s="23"/>
      <c r="O9" s="23"/>
      <c r="P9" s="23"/>
    </row>
    <row r="10" spans="1:17" ht="17.100000000000001" customHeight="1">
      <c r="A10" s="109" t="s">
        <v>9</v>
      </c>
      <c r="B10" s="110">
        <v>563390</v>
      </c>
      <c r="C10" s="110">
        <v>43000</v>
      </c>
      <c r="D10" s="111">
        <v>7.6323683416461066</v>
      </c>
      <c r="I10" s="22"/>
      <c r="J10" s="22"/>
      <c r="K10" s="22"/>
      <c r="L10" s="5"/>
      <c r="M10" s="23"/>
      <c r="N10" s="23"/>
      <c r="O10" s="22"/>
      <c r="P10" s="4"/>
    </row>
    <row r="11" spans="1:17" ht="17.100000000000001" customHeight="1">
      <c r="A11" s="109" t="s">
        <v>10</v>
      </c>
      <c r="B11" s="110">
        <v>5877160</v>
      </c>
      <c r="C11" s="110">
        <v>250830</v>
      </c>
      <c r="D11" s="111">
        <v>4.2678776824180389</v>
      </c>
      <c r="I11" s="5"/>
      <c r="J11" s="5"/>
      <c r="K11" s="5"/>
      <c r="L11" s="5"/>
      <c r="M11" s="23"/>
      <c r="N11" s="22"/>
      <c r="O11" s="22"/>
      <c r="P11" s="22"/>
    </row>
    <row r="12" spans="1:17" ht="17.100000000000001" customHeight="1">
      <c r="A12" s="109" t="s">
        <v>11</v>
      </c>
      <c r="B12" s="110">
        <v>9674930</v>
      </c>
      <c r="C12" s="110">
        <v>474370</v>
      </c>
      <c r="D12" s="111">
        <v>4.9030845701209209</v>
      </c>
      <c r="I12" s="5"/>
      <c r="J12" s="5"/>
      <c r="K12" s="5"/>
      <c r="L12" s="5"/>
      <c r="M12" s="5"/>
      <c r="N12" s="23"/>
      <c r="O12" s="23"/>
      <c r="P12" s="21"/>
    </row>
    <row r="13" spans="1:17" ht="17.100000000000001" customHeight="1">
      <c r="A13" s="109" t="s">
        <v>12</v>
      </c>
      <c r="B13" s="110">
        <v>826400</v>
      </c>
      <c r="C13" s="110">
        <v>56830</v>
      </c>
      <c r="D13" s="111">
        <v>6.8768151016456915</v>
      </c>
      <c r="I13" s="28"/>
      <c r="J13" s="28"/>
      <c r="K13" s="28"/>
      <c r="L13" s="28"/>
      <c r="M13" s="28"/>
      <c r="N13" s="28"/>
      <c r="O13" s="28"/>
      <c r="P13" s="28"/>
    </row>
    <row r="14" spans="1:17" ht="17.100000000000001" customHeight="1">
      <c r="A14" s="109" t="s">
        <v>13</v>
      </c>
      <c r="B14" s="110">
        <v>691540</v>
      </c>
      <c r="C14" s="110">
        <v>46970</v>
      </c>
      <c r="D14" s="111">
        <v>6.7920872256124021</v>
      </c>
      <c r="I14" s="15"/>
      <c r="J14" s="16"/>
      <c r="K14" s="16"/>
      <c r="L14" s="15"/>
      <c r="M14" s="13"/>
      <c r="N14" s="14"/>
      <c r="O14" s="14"/>
      <c r="P14" s="14"/>
    </row>
    <row r="15" spans="1:17" ht="17.100000000000001" customHeight="1">
      <c r="A15" s="109" t="s">
        <v>14</v>
      </c>
      <c r="B15" s="113">
        <v>2621730</v>
      </c>
      <c r="C15" s="113">
        <v>141020</v>
      </c>
      <c r="D15" s="114">
        <v>5.3788910375973114</v>
      </c>
      <c r="I15" s="15"/>
      <c r="J15" s="16"/>
      <c r="K15" s="16"/>
      <c r="L15" s="15"/>
      <c r="M15" s="13"/>
      <c r="N15" s="14"/>
      <c r="O15" s="14"/>
      <c r="P15" s="14"/>
    </row>
    <row r="16" spans="1:17" ht="17.100000000000001" customHeight="1">
      <c r="A16" s="109" t="s">
        <v>15</v>
      </c>
      <c r="B16" s="110">
        <v>3345040</v>
      </c>
      <c r="C16" s="110">
        <v>106370</v>
      </c>
      <c r="D16" s="111">
        <v>3.1799320785401668</v>
      </c>
      <c r="I16" s="15"/>
      <c r="J16" s="16"/>
      <c r="K16" s="16"/>
      <c r="L16" s="15"/>
      <c r="M16" s="13"/>
      <c r="N16" s="14"/>
      <c r="O16" s="14"/>
      <c r="P16" s="14"/>
    </row>
    <row r="17" spans="1:17" ht="17.100000000000001" customHeight="1">
      <c r="A17" s="112" t="s">
        <v>93</v>
      </c>
      <c r="B17" s="115">
        <v>24866440</v>
      </c>
      <c r="C17" s="115">
        <v>1214360</v>
      </c>
      <c r="D17" s="116">
        <v>4.8835297694402575</v>
      </c>
      <c r="I17" s="15"/>
      <c r="J17" s="16"/>
      <c r="K17" s="16"/>
      <c r="L17" s="15"/>
      <c r="M17" s="13"/>
      <c r="N17" s="14"/>
      <c r="O17" s="14"/>
      <c r="P17" s="14"/>
    </row>
    <row r="18" spans="1:17" ht="6" customHeight="1">
      <c r="A18" s="42"/>
      <c r="B18" s="42"/>
      <c r="I18" s="15"/>
      <c r="J18" s="16"/>
      <c r="K18" s="16"/>
      <c r="L18" s="15"/>
      <c r="M18" s="13"/>
      <c r="N18" s="14"/>
      <c r="O18" s="14"/>
      <c r="P18" s="14"/>
    </row>
    <row r="19" spans="1:17" s="56" customFormat="1" ht="12">
      <c r="A19" s="96" t="s">
        <v>134</v>
      </c>
      <c r="B19" s="58"/>
      <c r="C19" s="59"/>
      <c r="D19" s="59"/>
      <c r="E19" s="59"/>
      <c r="F19" s="60"/>
      <c r="G19" s="59"/>
      <c r="H19" s="52"/>
      <c r="I19" s="54"/>
      <c r="J19" s="55"/>
      <c r="K19" s="55"/>
      <c r="L19" s="54"/>
      <c r="M19" s="52"/>
      <c r="N19" s="53"/>
      <c r="O19" s="53"/>
      <c r="P19" s="53"/>
    </row>
    <row r="20" spans="1:17" s="56" customFormat="1" ht="12">
      <c r="A20" s="97" t="s">
        <v>100</v>
      </c>
      <c r="B20" s="61"/>
      <c r="E20" s="62"/>
      <c r="F20" s="60"/>
      <c r="G20" s="60"/>
      <c r="H20" s="62"/>
      <c r="I20" s="54"/>
      <c r="J20" s="54"/>
      <c r="K20" s="54"/>
      <c r="L20" s="54"/>
      <c r="M20" s="54"/>
      <c r="N20" s="54"/>
      <c r="O20" s="53"/>
      <c r="P20" s="53"/>
      <c r="Q20" s="53"/>
    </row>
    <row r="21" spans="1:17" s="56" customFormat="1" ht="12">
      <c r="A21" s="96" t="s">
        <v>71</v>
      </c>
      <c r="B21" s="61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  <c r="P21" s="64"/>
      <c r="Q21" s="64"/>
    </row>
    <row r="22" spans="1:17" s="56" customFormat="1" ht="12">
      <c r="A22" s="97" t="s">
        <v>101</v>
      </c>
      <c r="B22" s="61"/>
    </row>
    <row r="23" spans="1:17">
      <c r="B23" s="42"/>
    </row>
  </sheetData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zoomScaleNormal="100" zoomScaleSheetLayoutView="120" workbookViewId="0"/>
  </sheetViews>
  <sheetFormatPr defaultRowHeight="14.25"/>
  <cols>
    <col min="1" max="1" width="12.5" customWidth="1"/>
    <col min="2" max="2" width="9.125" customWidth="1"/>
    <col min="3" max="3" width="9" customWidth="1"/>
    <col min="7" max="7" width="7.25" customWidth="1"/>
  </cols>
  <sheetData>
    <row r="1" spans="1:14">
      <c r="A1" s="2" t="s">
        <v>4</v>
      </c>
    </row>
    <row r="2" spans="1:14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>
      <c r="A3" s="99" t="s">
        <v>184</v>
      </c>
      <c r="B3" s="146"/>
      <c r="C3" s="146"/>
      <c r="D3" s="146"/>
      <c r="E3" s="146"/>
      <c r="F3" s="146"/>
      <c r="G3" s="30"/>
      <c r="H3" s="30"/>
      <c r="I3" s="30"/>
      <c r="K3" s="10"/>
      <c r="L3" s="10"/>
      <c r="M3" s="10"/>
      <c r="N3" s="10"/>
    </row>
    <row r="4" spans="1:14" ht="15">
      <c r="A4" s="99" t="s">
        <v>185</v>
      </c>
      <c r="B4" s="146"/>
      <c r="C4" s="146"/>
      <c r="D4" s="146"/>
      <c r="E4" s="146"/>
      <c r="F4" s="146"/>
      <c r="G4" s="30"/>
      <c r="H4" s="30"/>
      <c r="I4" s="30"/>
      <c r="K4" s="10"/>
      <c r="L4" s="10"/>
      <c r="M4" s="10"/>
      <c r="N4" s="10"/>
    </row>
    <row r="5" spans="1:14" s="42" customFormat="1" ht="3" customHeight="1">
      <c r="A5" s="135"/>
      <c r="B5" s="147"/>
      <c r="C5" s="147"/>
      <c r="D5" s="147"/>
      <c r="E5" s="147"/>
      <c r="F5" s="147"/>
      <c r="G5" s="147"/>
      <c r="H5" s="147"/>
      <c r="I5" s="147"/>
      <c r="K5" s="105"/>
      <c r="L5" s="105"/>
      <c r="M5" s="105"/>
      <c r="N5" s="105"/>
    </row>
    <row r="6" spans="1:14" ht="15">
      <c r="A6" s="226" t="s">
        <v>75</v>
      </c>
      <c r="B6" s="228" t="s">
        <v>81</v>
      </c>
      <c r="C6" s="229"/>
      <c r="D6" s="229"/>
      <c r="E6" s="229"/>
      <c r="F6" s="229"/>
      <c r="G6" s="30"/>
      <c r="H6" s="30"/>
      <c r="I6" s="30"/>
      <c r="K6" s="18"/>
      <c r="L6" s="18"/>
      <c r="M6" s="18"/>
      <c r="N6" s="18"/>
    </row>
    <row r="7" spans="1:14">
      <c r="A7" s="227"/>
      <c r="B7" s="141" t="s">
        <v>79</v>
      </c>
      <c r="C7" s="142" t="s">
        <v>80</v>
      </c>
      <c r="D7" s="142" t="s">
        <v>78</v>
      </c>
      <c r="E7" s="142" t="s">
        <v>39</v>
      </c>
      <c r="F7" s="143" t="s">
        <v>16</v>
      </c>
      <c r="G7" s="30"/>
      <c r="H7" s="30"/>
      <c r="I7" s="30"/>
      <c r="K7" s="18"/>
      <c r="L7" s="18"/>
      <c r="M7" s="18"/>
      <c r="N7" s="18"/>
    </row>
    <row r="8" spans="1:14" ht="15">
      <c r="A8" s="91" t="s">
        <v>159</v>
      </c>
      <c r="B8" s="136">
        <v>576</v>
      </c>
      <c r="C8" s="137"/>
      <c r="D8" s="136">
        <v>699</v>
      </c>
      <c r="E8" s="136">
        <v>303</v>
      </c>
      <c r="F8" s="138">
        <v>1578</v>
      </c>
      <c r="K8" s="18"/>
      <c r="L8" s="18"/>
      <c r="M8" s="18"/>
      <c r="N8" s="18"/>
    </row>
    <row r="9" spans="1:14" ht="15">
      <c r="A9" s="91" t="s">
        <v>160</v>
      </c>
      <c r="B9" s="136">
        <v>672</v>
      </c>
      <c r="C9" s="137"/>
      <c r="D9" s="136">
        <v>807</v>
      </c>
      <c r="E9" s="136">
        <v>364</v>
      </c>
      <c r="F9" s="138">
        <v>1843</v>
      </c>
      <c r="K9" s="18"/>
      <c r="L9" s="18"/>
      <c r="M9" s="18"/>
      <c r="N9" s="18"/>
    </row>
    <row r="10" spans="1:14" ht="15">
      <c r="A10" s="91" t="s">
        <v>161</v>
      </c>
      <c r="B10" s="136">
        <v>943</v>
      </c>
      <c r="C10" s="137"/>
      <c r="D10" s="107">
        <v>1082</v>
      </c>
      <c r="E10" s="136">
        <v>364</v>
      </c>
      <c r="F10" s="138">
        <v>2389</v>
      </c>
      <c r="K10" s="20"/>
      <c r="L10" s="20"/>
      <c r="M10" s="20"/>
      <c r="N10" s="20"/>
    </row>
    <row r="11" spans="1:14" ht="15">
      <c r="A11" s="91" t="s">
        <v>162</v>
      </c>
      <c r="B11" s="107">
        <v>1226</v>
      </c>
      <c r="C11" s="136">
        <v>410</v>
      </c>
      <c r="D11" s="107">
        <v>1112</v>
      </c>
      <c r="E11" s="136">
        <v>388</v>
      </c>
      <c r="F11" s="138">
        <v>3136</v>
      </c>
      <c r="K11" s="12"/>
      <c r="L11" s="12"/>
      <c r="M11" s="12"/>
      <c r="N11" s="12"/>
    </row>
    <row r="12" spans="1:14" ht="15">
      <c r="A12" s="91" t="s">
        <v>163</v>
      </c>
      <c r="B12" s="107">
        <v>2091</v>
      </c>
      <c r="C12" s="136">
        <v>788</v>
      </c>
      <c r="D12" s="107">
        <v>1203</v>
      </c>
      <c r="E12" s="136">
        <v>355</v>
      </c>
      <c r="F12" s="138">
        <v>4437</v>
      </c>
      <c r="K12" s="19"/>
      <c r="L12" s="19"/>
      <c r="M12" s="19"/>
      <c r="N12" s="17"/>
    </row>
    <row r="13" spans="1:14" ht="15">
      <c r="A13" s="91" t="s">
        <v>164</v>
      </c>
      <c r="B13" s="107">
        <v>2778</v>
      </c>
      <c r="C13" s="107">
        <v>1223</v>
      </c>
      <c r="D13" s="107">
        <v>1136</v>
      </c>
      <c r="E13" s="136">
        <v>278</v>
      </c>
      <c r="F13" s="138">
        <v>5415</v>
      </c>
      <c r="K13" s="12"/>
      <c r="L13" s="12"/>
      <c r="M13" s="12"/>
      <c r="N13" s="12"/>
    </row>
    <row r="14" spans="1:14" ht="15">
      <c r="A14" s="91" t="s">
        <v>165</v>
      </c>
      <c r="B14" s="107">
        <v>3148</v>
      </c>
      <c r="C14" s="107">
        <v>1676</v>
      </c>
      <c r="D14" s="136">
        <v>885</v>
      </c>
      <c r="E14" s="136">
        <v>280</v>
      </c>
      <c r="F14" s="138">
        <v>5989</v>
      </c>
      <c r="K14" s="12"/>
      <c r="L14" s="12"/>
      <c r="M14" s="12"/>
      <c r="N14" s="12"/>
    </row>
    <row r="15" spans="1:14" ht="15">
      <c r="A15" s="92" t="s">
        <v>166</v>
      </c>
      <c r="B15" s="108">
        <v>3158</v>
      </c>
      <c r="C15" s="108">
        <v>2362</v>
      </c>
      <c r="D15" s="139">
        <v>702</v>
      </c>
      <c r="E15" s="139">
        <v>303</v>
      </c>
      <c r="F15" s="140">
        <v>6525</v>
      </c>
      <c r="K15" s="11"/>
      <c r="L15" s="11"/>
      <c r="M15" s="11"/>
      <c r="N15" s="11"/>
    </row>
    <row r="16" spans="1:14" ht="6" customHeight="1">
      <c r="A16" s="44"/>
      <c r="B16" s="45"/>
      <c r="C16" s="45" t="s">
        <v>103</v>
      </c>
      <c r="D16" s="46"/>
      <c r="E16" s="46"/>
      <c r="F16" s="45"/>
      <c r="K16" s="11"/>
      <c r="L16" s="11"/>
      <c r="M16" s="11"/>
      <c r="N16" s="11"/>
    </row>
    <row r="17" spans="1:14" s="56" customFormat="1" ht="12">
      <c r="A17" s="96" t="s">
        <v>57</v>
      </c>
      <c r="K17" s="65"/>
      <c r="L17" s="65"/>
      <c r="M17" s="65"/>
      <c r="N17" s="65"/>
    </row>
    <row r="18" spans="1:14" s="56" customFormat="1" ht="12">
      <c r="A18" s="97" t="s">
        <v>180</v>
      </c>
    </row>
    <row r="19" spans="1:14" s="56" customFormat="1" ht="12">
      <c r="A19" s="97" t="s">
        <v>181</v>
      </c>
    </row>
    <row r="20" spans="1:14" s="56" customFormat="1" ht="12">
      <c r="A20" s="97" t="s">
        <v>88</v>
      </c>
    </row>
    <row r="21" spans="1:14" s="56" customFormat="1" ht="12">
      <c r="A21" s="97" t="s">
        <v>182</v>
      </c>
    </row>
    <row r="22" spans="1:14" s="56" customFormat="1" ht="12">
      <c r="A22" s="97" t="s">
        <v>183</v>
      </c>
    </row>
    <row r="23" spans="1:14" s="56" customFormat="1" ht="12">
      <c r="A23" s="96" t="s">
        <v>71</v>
      </c>
    </row>
    <row r="24" spans="1:14" s="56" customFormat="1" ht="12">
      <c r="A24" s="145" t="s">
        <v>167</v>
      </c>
    </row>
    <row r="25" spans="1:14">
      <c r="A25" s="144" t="s">
        <v>179</v>
      </c>
    </row>
    <row r="26" spans="1:14">
      <c r="A26" s="144" t="s">
        <v>168</v>
      </c>
      <c r="B26" s="30"/>
      <c r="C26" s="30"/>
    </row>
  </sheetData>
  <mergeCells count="2">
    <mergeCell ref="A6:A7"/>
    <mergeCell ref="B6:F6"/>
  </mergeCells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Normal="100" zoomScaleSheetLayoutView="140" workbookViewId="0"/>
  </sheetViews>
  <sheetFormatPr defaultColWidth="9" defaultRowHeight="14.25"/>
  <cols>
    <col min="1" max="2" width="14.125" style="25" customWidth="1"/>
    <col min="3" max="3" width="10.625" style="25" customWidth="1"/>
    <col min="4" max="4" width="5.25" style="25" customWidth="1"/>
    <col min="5" max="16384" width="9" style="25"/>
  </cols>
  <sheetData>
    <row r="1" spans="1:6">
      <c r="A1" s="24" t="s">
        <v>4</v>
      </c>
    </row>
    <row r="2" spans="1:6" ht="12" customHeight="1"/>
    <row r="3" spans="1:6" ht="18" customHeight="1">
      <c r="A3" s="99" t="s">
        <v>189</v>
      </c>
      <c r="B3" s="148"/>
      <c r="C3" s="148"/>
    </row>
    <row r="4" spans="1:6" ht="18" customHeight="1">
      <c r="A4" s="149" t="s">
        <v>190</v>
      </c>
      <c r="B4" s="148"/>
      <c r="C4" s="148"/>
    </row>
    <row r="5" spans="1:6" s="152" customFormat="1" ht="3" customHeight="1">
      <c r="A5" s="150"/>
      <c r="B5" s="151"/>
      <c r="C5" s="151"/>
    </row>
    <row r="6" spans="1:6" ht="15">
      <c r="A6" s="160"/>
      <c r="B6" s="230" t="s">
        <v>186</v>
      </c>
      <c r="C6" s="231"/>
    </row>
    <row r="7" spans="1:6" ht="16.350000000000001" customHeight="1">
      <c r="A7" s="153" t="s">
        <v>75</v>
      </c>
      <c r="B7" s="155" t="s">
        <v>187</v>
      </c>
      <c r="C7" s="154" t="s">
        <v>188</v>
      </c>
    </row>
    <row r="8" spans="1:6" ht="17.100000000000001" customHeight="1">
      <c r="A8" s="90" t="s">
        <v>159</v>
      </c>
      <c r="B8" s="159">
        <v>64.77</v>
      </c>
      <c r="C8" s="114">
        <v>35.229999999999997</v>
      </c>
    </row>
    <row r="9" spans="1:6" ht="17.100000000000001" customHeight="1">
      <c r="A9" s="90" t="s">
        <v>160</v>
      </c>
      <c r="B9" s="159">
        <v>70.959999999999994</v>
      </c>
      <c r="C9" s="114">
        <v>29.04</v>
      </c>
    </row>
    <row r="10" spans="1:6" ht="17.100000000000001" customHeight="1">
      <c r="A10" s="90" t="s">
        <v>161</v>
      </c>
      <c r="B10" s="159">
        <v>77.849999999999994</v>
      </c>
      <c r="C10" s="114">
        <v>22.15</v>
      </c>
    </row>
    <row r="11" spans="1:6" ht="17.100000000000001" customHeight="1">
      <c r="A11" s="90" t="s">
        <v>162</v>
      </c>
      <c r="B11" s="159">
        <v>88.39</v>
      </c>
      <c r="C11" s="114">
        <v>11.61</v>
      </c>
    </row>
    <row r="12" spans="1:6" ht="17.100000000000001" customHeight="1">
      <c r="A12" s="90" t="s">
        <v>163</v>
      </c>
      <c r="B12" s="159">
        <v>92</v>
      </c>
      <c r="C12" s="114">
        <v>8</v>
      </c>
    </row>
    <row r="13" spans="1:6" ht="17.100000000000001" customHeight="1">
      <c r="A13" s="90" t="s">
        <v>164</v>
      </c>
      <c r="B13" s="159">
        <v>95.38</v>
      </c>
      <c r="C13" s="114">
        <v>4.62</v>
      </c>
    </row>
    <row r="14" spans="1:6" ht="17.100000000000001" customHeight="1">
      <c r="A14" s="90" t="s">
        <v>165</v>
      </c>
      <c r="B14" s="159">
        <v>96.38</v>
      </c>
      <c r="C14" s="114">
        <v>3.07</v>
      </c>
    </row>
    <row r="15" spans="1:6" ht="17.100000000000001" customHeight="1">
      <c r="A15" s="127" t="s">
        <v>166</v>
      </c>
      <c r="B15" s="159">
        <v>98</v>
      </c>
      <c r="C15" s="114">
        <v>2</v>
      </c>
    </row>
    <row r="16" spans="1:6" s="50" customFormat="1" ht="6" customHeight="1">
      <c r="B16" s="36"/>
      <c r="C16" s="36"/>
      <c r="D16" s="36"/>
      <c r="E16" s="36"/>
      <c r="F16" s="51"/>
    </row>
    <row r="17" spans="1:6" s="49" customFormat="1" ht="12" customHeight="1">
      <c r="A17" s="158" t="s">
        <v>134</v>
      </c>
      <c r="B17" s="47"/>
      <c r="C17" s="47"/>
      <c r="D17" s="47"/>
      <c r="E17" s="47"/>
      <c r="F17" s="48"/>
    </row>
    <row r="18" spans="1:6" s="49" customFormat="1" ht="12" customHeight="1">
      <c r="A18" s="157" t="s">
        <v>191</v>
      </c>
      <c r="B18" s="47"/>
      <c r="C18" s="47"/>
      <c r="D18" s="47"/>
      <c r="E18" s="47"/>
      <c r="F18" s="48"/>
    </row>
    <row r="19" spans="1:6" s="165" customFormat="1" ht="12" customHeight="1">
      <c r="A19" s="157" t="s">
        <v>192</v>
      </c>
      <c r="B19" s="163"/>
      <c r="C19" s="163"/>
      <c r="D19" s="163"/>
      <c r="E19" s="163"/>
      <c r="F19" s="164"/>
    </row>
    <row r="20" spans="1:6" s="49" customFormat="1" ht="12" customHeight="1">
      <c r="A20" s="158" t="s">
        <v>71</v>
      </c>
      <c r="B20" s="47"/>
      <c r="C20" s="47"/>
      <c r="D20" s="47"/>
      <c r="E20" s="47"/>
      <c r="F20" s="48"/>
    </row>
    <row r="21" spans="1:6" s="49" customFormat="1" ht="12" customHeight="1">
      <c r="A21" s="157" t="s">
        <v>193</v>
      </c>
      <c r="B21" s="47"/>
      <c r="C21" s="47"/>
      <c r="D21" s="47"/>
      <c r="E21" s="47"/>
      <c r="F21" s="48"/>
    </row>
    <row r="22" spans="1:6" ht="12" customHeight="1">
      <c r="A22" s="157" t="s">
        <v>194</v>
      </c>
      <c r="B22" s="36"/>
      <c r="C22" s="36"/>
      <c r="D22" s="36"/>
      <c r="E22" s="36"/>
      <c r="F22" s="37"/>
    </row>
    <row r="23" spans="1:6" ht="12" customHeight="1">
      <c r="A23" s="156" t="s">
        <v>195</v>
      </c>
      <c r="B23" s="37"/>
      <c r="C23" s="37"/>
      <c r="D23" s="37"/>
      <c r="E23" s="37"/>
      <c r="F23" s="37"/>
    </row>
    <row r="24" spans="1:6" ht="12" customHeight="1">
      <c r="A24" s="169" t="s">
        <v>196</v>
      </c>
    </row>
    <row r="25" spans="1:6" ht="12" customHeight="1">
      <c r="A25" s="169" t="s">
        <v>197</v>
      </c>
    </row>
    <row r="40" spans="1:2">
      <c r="A40" s="26"/>
      <c r="B40" s="27"/>
    </row>
  </sheetData>
  <mergeCells count="1">
    <mergeCell ref="B6:C6"/>
  </mergeCells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showGridLines="0" zoomScaleNormal="100" zoomScaleSheetLayoutView="140" workbookViewId="0"/>
  </sheetViews>
  <sheetFormatPr defaultColWidth="9" defaultRowHeight="14.25"/>
  <cols>
    <col min="1" max="1" width="20.375" style="27" customWidth="1"/>
    <col min="2" max="2" width="20" style="27" customWidth="1"/>
    <col min="3" max="16384" width="9" style="27"/>
  </cols>
  <sheetData>
    <row r="1" spans="1:2">
      <c r="A1" s="24" t="s">
        <v>4</v>
      </c>
    </row>
    <row r="2" spans="1:2" ht="12" customHeight="1"/>
    <row r="3" spans="1:2" ht="18" customHeight="1">
      <c r="A3" s="99" t="s">
        <v>199</v>
      </c>
      <c r="B3" s="172"/>
    </row>
    <row r="4" spans="1:2" s="161" customFormat="1" ht="15.95" customHeight="1">
      <c r="A4" s="173" t="s">
        <v>200</v>
      </c>
      <c r="B4" s="172"/>
    </row>
    <row r="5" spans="1:2" s="161" customFormat="1" ht="18" customHeight="1">
      <c r="A5" s="149" t="s">
        <v>201</v>
      </c>
      <c r="B5" s="172"/>
    </row>
    <row r="6" spans="1:2" ht="3" customHeight="1"/>
    <row r="7" spans="1:2" ht="32.1" customHeight="1">
      <c r="A7" s="131" t="s">
        <v>75</v>
      </c>
      <c r="B7" s="133" t="s">
        <v>198</v>
      </c>
    </row>
    <row r="8" spans="1:2" ht="17.100000000000001" customHeight="1">
      <c r="A8" s="91" t="s">
        <v>159</v>
      </c>
      <c r="B8" s="170">
        <v>9.4</v>
      </c>
    </row>
    <row r="9" spans="1:2" ht="17.100000000000001" customHeight="1">
      <c r="A9" s="91" t="s">
        <v>160</v>
      </c>
      <c r="B9" s="170">
        <v>9.4</v>
      </c>
    </row>
    <row r="10" spans="1:2" ht="17.100000000000001" customHeight="1">
      <c r="A10" s="91" t="s">
        <v>161</v>
      </c>
      <c r="B10" s="170">
        <v>7.1</v>
      </c>
    </row>
    <row r="11" spans="1:2" ht="17.100000000000001" customHeight="1">
      <c r="A11" s="91" t="s">
        <v>162</v>
      </c>
      <c r="B11" s="170">
        <v>7.4</v>
      </c>
    </row>
    <row r="12" spans="1:2" ht="17.100000000000001" customHeight="1">
      <c r="A12" s="91" t="s">
        <v>163</v>
      </c>
      <c r="B12" s="170">
        <v>6.1</v>
      </c>
    </row>
    <row r="13" spans="1:2" ht="17.100000000000001" customHeight="1">
      <c r="A13" s="91" t="s">
        <v>164</v>
      </c>
      <c r="B13" s="170">
        <v>6.1</v>
      </c>
    </row>
    <row r="14" spans="1:2" ht="17.100000000000001" customHeight="1">
      <c r="A14" s="91" t="s">
        <v>165</v>
      </c>
      <c r="B14" s="170">
        <v>6.3</v>
      </c>
    </row>
    <row r="15" spans="1:2" ht="17.100000000000001" customHeight="1">
      <c r="A15" s="92" t="s">
        <v>166</v>
      </c>
      <c r="B15" s="171">
        <v>5</v>
      </c>
    </row>
    <row r="16" spans="1:2" ht="6" customHeight="1">
      <c r="A16" s="39"/>
    </row>
    <row r="17" spans="1:1" s="66" customFormat="1" ht="12" customHeight="1">
      <c r="A17" s="174" t="s">
        <v>134</v>
      </c>
    </row>
    <row r="18" spans="1:1" s="66" customFormat="1" ht="12" customHeight="1">
      <c r="A18" s="156" t="s">
        <v>202</v>
      </c>
    </row>
    <row r="19" spans="1:1" s="166" customFormat="1" ht="12" customHeight="1">
      <c r="A19" s="156" t="s">
        <v>203</v>
      </c>
    </row>
    <row r="20" spans="1:1" s="66" customFormat="1" ht="12" customHeight="1">
      <c r="A20" s="174" t="s">
        <v>71</v>
      </c>
    </row>
    <row r="21" spans="1:1" s="66" customFormat="1" ht="12" customHeight="1">
      <c r="A21" s="156" t="s">
        <v>204</v>
      </c>
    </row>
    <row r="22" spans="1:1" ht="12" customHeight="1">
      <c r="A22" s="175" t="s">
        <v>205</v>
      </c>
    </row>
    <row r="23" spans="1:1" ht="12" customHeight="1">
      <c r="A23" s="175" t="s">
        <v>206</v>
      </c>
    </row>
    <row r="24" spans="1:1" ht="12" customHeight="1">
      <c r="A24" s="175" t="s">
        <v>207</v>
      </c>
    </row>
    <row r="25" spans="1:1" ht="12" customHeight="1">
      <c r="A25" s="175" t="s">
        <v>176</v>
      </c>
    </row>
  </sheetData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showGridLines="0" zoomScaleNormal="100" zoomScaleSheetLayoutView="130" workbookViewId="0"/>
  </sheetViews>
  <sheetFormatPr defaultColWidth="9" defaultRowHeight="14.25"/>
  <cols>
    <col min="1" max="1" width="19.5" style="38" customWidth="1"/>
    <col min="2" max="2" width="18.125" style="38" customWidth="1"/>
    <col min="3" max="3" width="3.25" style="38" customWidth="1"/>
    <col min="4" max="4" width="20.125" style="38" customWidth="1"/>
    <col min="5" max="16384" width="9" style="38"/>
  </cols>
  <sheetData>
    <row r="1" spans="1:2">
      <c r="A1" s="43" t="s">
        <v>4</v>
      </c>
    </row>
    <row r="2" spans="1:2" ht="12" customHeight="1"/>
    <row r="3" spans="1:2" ht="18" customHeight="1">
      <c r="A3" s="99" t="s">
        <v>209</v>
      </c>
      <c r="B3" s="99"/>
    </row>
    <row r="4" spans="1:2" s="162" customFormat="1" ht="18" customHeight="1">
      <c r="A4" s="149" t="s">
        <v>210</v>
      </c>
      <c r="B4" s="99"/>
    </row>
    <row r="5" spans="1:2" ht="3" customHeight="1">
      <c r="A5" s="88"/>
      <c r="B5" s="80"/>
    </row>
    <row r="6" spans="1:2" ht="32.1" customHeight="1">
      <c r="A6" s="131" t="s">
        <v>75</v>
      </c>
      <c r="B6" s="133" t="s">
        <v>132</v>
      </c>
    </row>
    <row r="7" spans="1:2" ht="17.100000000000001" customHeight="1">
      <c r="A7" s="91" t="s">
        <v>162</v>
      </c>
      <c r="B7" s="176">
        <v>8.1999999999999993</v>
      </c>
    </row>
    <row r="8" spans="1:2" ht="17.100000000000001" customHeight="1">
      <c r="A8" s="91" t="s">
        <v>163</v>
      </c>
      <c r="B8" s="176">
        <v>6.5</v>
      </c>
    </row>
    <row r="9" spans="1:2" ht="17.100000000000001" customHeight="1">
      <c r="A9" s="91" t="s">
        <v>164</v>
      </c>
      <c r="B9" s="176">
        <v>6.7</v>
      </c>
    </row>
    <row r="10" spans="1:2" ht="17.100000000000001" customHeight="1">
      <c r="A10" s="91" t="s">
        <v>165</v>
      </c>
      <c r="B10" s="176">
        <v>5.3</v>
      </c>
    </row>
    <row r="11" spans="1:2" ht="17.100000000000001" customHeight="1">
      <c r="A11" s="91" t="s">
        <v>166</v>
      </c>
      <c r="B11" s="176">
        <v>5</v>
      </c>
    </row>
    <row r="12" spans="1:2" ht="6" customHeight="1">
      <c r="A12" s="88"/>
      <c r="B12" s="80"/>
    </row>
    <row r="13" spans="1:2" s="67" customFormat="1" ht="12" customHeight="1">
      <c r="A13" s="178" t="s">
        <v>134</v>
      </c>
      <c r="B13" s="81"/>
    </row>
    <row r="14" spans="1:2" s="67" customFormat="1" ht="12" customHeight="1">
      <c r="A14" s="179" t="s">
        <v>239</v>
      </c>
      <c r="B14" s="81"/>
    </row>
    <row r="15" spans="1:2" s="167" customFormat="1" ht="12" customHeight="1">
      <c r="A15" s="179" t="s">
        <v>240</v>
      </c>
      <c r="B15" s="168"/>
    </row>
    <row r="16" spans="1:2" s="167" customFormat="1" ht="12" customHeight="1">
      <c r="A16" s="179" t="s">
        <v>241</v>
      </c>
      <c r="B16" s="168"/>
    </row>
    <row r="17" spans="1:2" s="167" customFormat="1" ht="12" customHeight="1">
      <c r="A17" s="179" t="s">
        <v>242</v>
      </c>
      <c r="B17" s="168"/>
    </row>
    <row r="18" spans="1:2" s="167" customFormat="1" ht="12" customHeight="1">
      <c r="A18" s="179" t="s">
        <v>243</v>
      </c>
      <c r="B18" s="168"/>
    </row>
    <row r="19" spans="1:2" s="167" customFormat="1" ht="12" customHeight="1">
      <c r="A19" s="179" t="s">
        <v>244</v>
      </c>
      <c r="B19" s="168"/>
    </row>
    <row r="20" spans="1:2" s="167" customFormat="1" ht="12" customHeight="1">
      <c r="A20" s="179" t="s">
        <v>245</v>
      </c>
      <c r="B20" s="168"/>
    </row>
    <row r="21" spans="1:2" s="67" customFormat="1" ht="12" customHeight="1">
      <c r="A21" s="178" t="s">
        <v>71</v>
      </c>
      <c r="B21" s="81"/>
    </row>
    <row r="22" spans="1:2" s="67" customFormat="1" ht="12" customHeight="1">
      <c r="A22" s="179" t="s">
        <v>211</v>
      </c>
      <c r="B22" s="81"/>
    </row>
    <row r="23" spans="1:2" ht="12" customHeight="1">
      <c r="A23" s="180" t="s">
        <v>212</v>
      </c>
    </row>
    <row r="24" spans="1:2" ht="12" customHeight="1">
      <c r="A24" s="180" t="s">
        <v>213</v>
      </c>
    </row>
    <row r="25" spans="1:2" ht="12" customHeight="1">
      <c r="A25" s="180" t="s">
        <v>214</v>
      </c>
    </row>
    <row r="26" spans="1:2" ht="12" customHeight="1">
      <c r="A26" s="180" t="s">
        <v>215</v>
      </c>
    </row>
    <row r="27" spans="1:2" ht="12" customHeight="1">
      <c r="A27" s="180" t="s">
        <v>216</v>
      </c>
    </row>
  </sheetData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zoomScaleNormal="100" zoomScaleSheetLayoutView="140" workbookViewId="0"/>
  </sheetViews>
  <sheetFormatPr defaultColWidth="9" defaultRowHeight="14.25"/>
  <cols>
    <col min="1" max="1" width="28.25" style="27" customWidth="1"/>
    <col min="2" max="2" width="10.625" style="27" customWidth="1"/>
    <col min="3" max="3" width="13.25" style="27" customWidth="1"/>
    <col min="4" max="4" width="3.5" style="27" customWidth="1"/>
    <col min="5" max="16384" width="9" style="27"/>
  </cols>
  <sheetData>
    <row r="1" spans="1:3">
      <c r="A1" s="24" t="s">
        <v>4</v>
      </c>
    </row>
    <row r="2" spans="1:3" ht="12" customHeight="1"/>
    <row r="3" spans="1:3" ht="18" customHeight="1">
      <c r="A3" s="99" t="s">
        <v>228</v>
      </c>
      <c r="B3" s="182"/>
      <c r="C3" s="182"/>
    </row>
    <row r="4" spans="1:3" s="189" customFormat="1" ht="18" customHeight="1">
      <c r="A4" s="149" t="s">
        <v>229</v>
      </c>
      <c r="B4" s="182"/>
      <c r="C4" s="182"/>
    </row>
    <row r="5" spans="1:3" ht="3" customHeight="1">
      <c r="A5" s="38"/>
      <c r="B5" s="25"/>
      <c r="C5" s="25"/>
    </row>
    <row r="6" spans="1:3" ht="17.100000000000001" customHeight="1">
      <c r="A6" s="236" t="s">
        <v>94</v>
      </c>
      <c r="B6" s="232" t="s">
        <v>89</v>
      </c>
      <c r="C6" s="233"/>
    </row>
    <row r="7" spans="1:3" ht="16.350000000000001" customHeight="1">
      <c r="A7" s="237"/>
      <c r="B7" s="155" t="s">
        <v>90</v>
      </c>
      <c r="C7" s="154" t="s">
        <v>91</v>
      </c>
    </row>
    <row r="8" spans="1:3" ht="17.100000000000001" customHeight="1">
      <c r="A8" s="183" t="s">
        <v>217</v>
      </c>
      <c r="B8" s="184">
        <v>555</v>
      </c>
      <c r="C8" s="185">
        <v>232</v>
      </c>
    </row>
    <row r="9" spans="1:3" ht="17.100000000000001" customHeight="1">
      <c r="A9" s="112" t="s">
        <v>218</v>
      </c>
      <c r="B9" s="186">
        <v>643</v>
      </c>
      <c r="C9" s="181">
        <v>264</v>
      </c>
    </row>
    <row r="10" spans="1:3" ht="17.100000000000001" customHeight="1">
      <c r="A10" s="112" t="s">
        <v>219</v>
      </c>
      <c r="B10" s="186">
        <v>994</v>
      </c>
      <c r="C10" s="181">
        <v>233</v>
      </c>
    </row>
    <row r="11" spans="1:3" ht="17.100000000000001" customHeight="1">
      <c r="A11" s="112" t="s">
        <v>220</v>
      </c>
      <c r="B11" s="234">
        <v>3097</v>
      </c>
      <c r="C11" s="235"/>
    </row>
    <row r="12" spans="1:3" ht="17.100000000000001" customHeight="1">
      <c r="A12" s="112" t="s">
        <v>221</v>
      </c>
      <c r="B12" s="186">
        <v>793</v>
      </c>
      <c r="C12" s="181">
        <v>719</v>
      </c>
    </row>
    <row r="13" spans="1:3" ht="17.100000000000001" customHeight="1">
      <c r="A13" s="112" t="s">
        <v>222</v>
      </c>
      <c r="B13" s="113">
        <v>1018</v>
      </c>
      <c r="C13" s="181">
        <v>419</v>
      </c>
    </row>
    <row r="14" spans="1:3" ht="17.100000000000001" customHeight="1">
      <c r="A14" s="112" t="s">
        <v>223</v>
      </c>
      <c r="B14" s="186">
        <v>961</v>
      </c>
      <c r="C14" s="181">
        <v>425</v>
      </c>
    </row>
    <row r="15" spans="1:3" ht="17.100000000000001" customHeight="1">
      <c r="A15" s="127" t="s">
        <v>224</v>
      </c>
      <c r="B15" s="186">
        <v>915</v>
      </c>
      <c r="C15" s="181">
        <v>414</v>
      </c>
    </row>
    <row r="16" spans="1:3" ht="6" customHeight="1"/>
    <row r="17" spans="1:3" s="66" customFormat="1" ht="12" customHeight="1">
      <c r="A17" s="158" t="s">
        <v>57</v>
      </c>
      <c r="B17" s="47"/>
      <c r="C17" s="47"/>
    </row>
    <row r="18" spans="1:3" s="66" customFormat="1" ht="12" customHeight="1">
      <c r="A18" s="156" t="s">
        <v>95</v>
      </c>
      <c r="B18" s="47"/>
      <c r="C18" s="47"/>
    </row>
    <row r="19" spans="1:3" s="66" customFormat="1" ht="12" customHeight="1">
      <c r="A19" s="156" t="s">
        <v>96</v>
      </c>
      <c r="B19" s="47"/>
      <c r="C19" s="47"/>
    </row>
    <row r="20" spans="1:3" s="66" customFormat="1" ht="12" customHeight="1">
      <c r="A20" s="156" t="s">
        <v>97</v>
      </c>
      <c r="B20" s="47"/>
      <c r="C20" s="47"/>
    </row>
    <row r="21" spans="1:3" s="66" customFormat="1" ht="12" customHeight="1">
      <c r="A21" s="158" t="s">
        <v>71</v>
      </c>
      <c r="B21" s="67"/>
      <c r="C21" s="67"/>
    </row>
    <row r="22" spans="1:3" s="66" customFormat="1" ht="12" customHeight="1">
      <c r="A22" s="187" t="s">
        <v>225</v>
      </c>
      <c r="B22" s="67"/>
      <c r="C22" s="67"/>
    </row>
    <row r="23" spans="1:3" ht="12" customHeight="1">
      <c r="A23" s="175" t="s">
        <v>226</v>
      </c>
    </row>
    <row r="24" spans="1:3" ht="12" customHeight="1">
      <c r="A24" s="180" t="s">
        <v>227</v>
      </c>
    </row>
    <row r="25" spans="1:3" ht="12" customHeight="1">
      <c r="A25" s="180" t="s">
        <v>197</v>
      </c>
    </row>
    <row r="26" spans="1:3">
      <c r="A26" s="38"/>
    </row>
    <row r="27" spans="1:3">
      <c r="A27" s="38"/>
    </row>
    <row r="28" spans="1:3">
      <c r="A28" s="40"/>
    </row>
    <row r="29" spans="1:3">
      <c r="A29" s="41"/>
    </row>
    <row r="30" spans="1:3">
      <c r="A30" s="38"/>
    </row>
    <row r="31" spans="1:3">
      <c r="A31" s="38"/>
    </row>
    <row r="32" spans="1:3">
      <c r="A32" s="38"/>
    </row>
    <row r="33" spans="1:1">
      <c r="A33" s="38"/>
    </row>
  </sheetData>
  <mergeCells count="3">
    <mergeCell ref="B6:C6"/>
    <mergeCell ref="B11:C11"/>
    <mergeCell ref="A6:A7"/>
  </mergeCells>
  <hyperlinks>
    <hyperlink ref="A1" location="'Table of Contents'!A1" display="Table of Contents"/>
  </hyperlinks>
  <pageMargins left="0.75" right="0.75" top="0.75" bottom="0.75" header="0.3" footer="0.5"/>
  <pageSetup firstPageNumber="0" fitToHeight="0" orientation="portrait" r:id="rId1"/>
  <headerFooter differentFirst="1">
    <oddFooter>&amp;L&amp;9© CIHI 2015&amp;R&amp;9&amp;P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Bariatric Surgery in Canada</vt:lpstr>
      <vt:lpstr>Table of Contents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'Bariatric Surgery in Canada'!Print_Area</vt:lpstr>
      <vt:lpstr>'Tab 1'!Print_Area</vt:lpstr>
      <vt:lpstr>'Tab 10'!Print_Area</vt:lpstr>
      <vt:lpstr>'Tab 2'!Print_Area</vt:lpstr>
      <vt:lpstr>'Tab 3'!Print_Area</vt:lpstr>
      <vt:lpstr>'Tab 4'!Print_Area</vt:lpstr>
      <vt:lpstr>'Tab 5'!Print_Area</vt:lpstr>
      <vt:lpstr>'Tab 6'!Print_Area</vt:lpstr>
      <vt:lpstr>'Tab 7'!Print_Area</vt:lpstr>
      <vt:lpstr>'Tab 9'!Print_Area</vt:lpstr>
      <vt:lpstr>'Table of Contents'!Print_Area</vt:lpstr>
      <vt:lpstr>'Tab 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Bariatric Surgery in Canada</dc:title>
  <dc:creator/>
  <cp:keywords>bariatric surgery, obesity, obese, gastric banding, gastric bypass, sleeve gastrectomy, outcomes, readmissions, complications</cp:keywords>
  <cp:lastModifiedBy/>
  <dcterms:created xsi:type="dcterms:W3CDTF">2015-04-16T13:59:28Z</dcterms:created>
  <dcterms:modified xsi:type="dcterms:W3CDTF">2015-05-04T18:54:35Z</dcterms:modified>
</cp:coreProperties>
</file>